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N:\RTPA\Administration\TSAs &amp; CMAS\TSAs\2018-19\2019 On-Call Public Outreach Support Services\Task_Orders\No_2_ShastaConnect_Logo\"/>
    </mc:Choice>
  </mc:AlternateContent>
  <xr:revisionPtr revIDLastSave="0" documentId="13_ncr:1_{9337373B-818C-4C1F-8699-5E4C9EDC2261}" xr6:coauthVersionLast="36" xr6:coauthVersionMax="36" xr10:uidLastSave="{00000000-0000-0000-0000-000000000000}"/>
  <bookViews>
    <workbookView xWindow="120" yWindow="105" windowWidth="26160" windowHeight="11955" tabRatio="879" xr2:uid="{00000000-000D-0000-FFFF-FFFF00000000}"/>
  </bookViews>
  <sheets>
    <sheet name="Summary" sheetId="4" r:id="rId1"/>
    <sheet name="Staffing Plan Worksheet" sheetId="5" r:id="rId2"/>
  </sheets>
  <definedNames>
    <definedName name="_xlnm.Print_Area" localSheetId="0">Summary!$A$1:$O$37</definedName>
    <definedName name="_xlnm.Print_Titles" localSheetId="1">'Staffing Plan Worksheet'!$1:$6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10" i="5" l="1"/>
  <c r="I15" i="4"/>
  <c r="J110" i="5"/>
  <c r="J15" i="4"/>
  <c r="K110" i="5"/>
  <c r="K15" i="4"/>
  <c r="L110" i="5"/>
  <c r="L15" i="4"/>
  <c r="M110" i="5"/>
  <c r="M15" i="4"/>
  <c r="N110" i="5"/>
  <c r="N15" i="4"/>
  <c r="I97" i="5"/>
  <c r="I14" i="4"/>
  <c r="J97" i="5"/>
  <c r="J14" i="4"/>
  <c r="K97" i="5"/>
  <c r="K14" i="4"/>
  <c r="L97" i="5"/>
  <c r="L14" i="4"/>
  <c r="M97" i="5"/>
  <c r="M14" i="4"/>
  <c r="N97" i="5"/>
  <c r="N14" i="4"/>
  <c r="I84" i="5"/>
  <c r="I13" i="4"/>
  <c r="J84" i="5"/>
  <c r="J13" i="4"/>
  <c r="K84" i="5"/>
  <c r="K13" i="4"/>
  <c r="L84" i="5"/>
  <c r="L13" i="4"/>
  <c r="M84" i="5"/>
  <c r="M13" i="4"/>
  <c r="N84" i="5"/>
  <c r="N13" i="4"/>
  <c r="I71" i="5"/>
  <c r="I12" i="4"/>
  <c r="J71" i="5"/>
  <c r="J12" i="4"/>
  <c r="K71" i="5"/>
  <c r="K12" i="4"/>
  <c r="L71" i="5"/>
  <c r="L12" i="4"/>
  <c r="M71" i="5"/>
  <c r="M12" i="4"/>
  <c r="N71" i="5"/>
  <c r="N12" i="4"/>
  <c r="I58" i="5"/>
  <c r="I11" i="4"/>
  <c r="J58" i="5"/>
  <c r="J11" i="4"/>
  <c r="K58" i="5"/>
  <c r="K11" i="4"/>
  <c r="L58" i="5"/>
  <c r="L11" i="4"/>
  <c r="M58" i="5"/>
  <c r="M11" i="4"/>
  <c r="N58" i="5"/>
  <c r="N11" i="4"/>
  <c r="I45" i="5"/>
  <c r="I10" i="4"/>
  <c r="J45" i="5"/>
  <c r="J10" i="4"/>
  <c r="K45" i="5"/>
  <c r="K10" i="4"/>
  <c r="L45" i="5"/>
  <c r="L10" i="4"/>
  <c r="M45" i="5"/>
  <c r="M10" i="4"/>
  <c r="N45" i="5"/>
  <c r="N10" i="4"/>
  <c r="I32" i="5"/>
  <c r="I9" i="4"/>
  <c r="J32" i="5"/>
  <c r="J9" i="4"/>
  <c r="K32" i="5"/>
  <c r="K9" i="4"/>
  <c r="L32" i="5"/>
  <c r="L9" i="4"/>
  <c r="M32" i="5"/>
  <c r="M9" i="4"/>
  <c r="N32" i="5"/>
  <c r="N9" i="4"/>
  <c r="I19" i="5"/>
  <c r="I8" i="4"/>
  <c r="J19" i="5"/>
  <c r="J8" i="4"/>
  <c r="K19" i="5"/>
  <c r="K8" i="4"/>
  <c r="L19" i="5"/>
  <c r="L8" i="4"/>
  <c r="M19" i="5"/>
  <c r="M8" i="4"/>
  <c r="N19" i="5"/>
  <c r="N8" i="4"/>
  <c r="J16" i="4"/>
  <c r="H19" i="5"/>
  <c r="F19" i="5"/>
  <c r="G19" i="5"/>
  <c r="O19" i="5"/>
  <c r="K16" i="4"/>
  <c r="L16" i="4"/>
  <c r="M16" i="4"/>
  <c r="F32" i="5"/>
  <c r="F9" i="4"/>
  <c r="F45" i="5"/>
  <c r="F10" i="4"/>
  <c r="F8" i="4"/>
  <c r="F58" i="5"/>
  <c r="F11" i="4"/>
  <c r="F71" i="5"/>
  <c r="F12" i="4"/>
  <c r="F84" i="5"/>
  <c r="F13" i="4"/>
  <c r="F97" i="5"/>
  <c r="F14" i="4"/>
  <c r="F110" i="5"/>
  <c r="F15" i="4"/>
  <c r="F16" i="4"/>
  <c r="E21" i="5"/>
  <c r="E9" i="4"/>
  <c r="D21" i="5"/>
  <c r="D9" i="4"/>
  <c r="E8" i="5"/>
  <c r="E8" i="4"/>
  <c r="D8" i="5"/>
  <c r="D8" i="4"/>
  <c r="H7" i="4"/>
  <c r="I7" i="4"/>
  <c r="J7" i="4"/>
  <c r="K7" i="4"/>
  <c r="L7" i="4"/>
  <c r="M7" i="4"/>
  <c r="J20" i="4"/>
  <c r="J21" i="4"/>
  <c r="J27" i="4"/>
  <c r="J22" i="4"/>
  <c r="J23" i="4"/>
  <c r="J24" i="4"/>
  <c r="J25" i="4"/>
  <c r="J26" i="4"/>
  <c r="J28" i="4"/>
  <c r="K20" i="4"/>
  <c r="K21" i="4"/>
  <c r="K27" i="4"/>
  <c r="K22" i="4"/>
  <c r="K23" i="4"/>
  <c r="K24" i="4"/>
  <c r="K25" i="4"/>
  <c r="K26" i="4"/>
  <c r="K28" i="4"/>
  <c r="L20" i="4"/>
  <c r="L21" i="4"/>
  <c r="L27" i="4"/>
  <c r="L22" i="4"/>
  <c r="L23" i="4"/>
  <c r="L24" i="4"/>
  <c r="L25" i="4"/>
  <c r="L26" i="4"/>
  <c r="L28" i="4"/>
  <c r="M20" i="4"/>
  <c r="M21" i="4"/>
  <c r="M27" i="4"/>
  <c r="M22" i="4"/>
  <c r="M23" i="4"/>
  <c r="M24" i="4"/>
  <c r="M25" i="4"/>
  <c r="M26" i="4"/>
  <c r="M28" i="4"/>
  <c r="J6" i="4"/>
  <c r="J19" i="4"/>
  <c r="K6" i="4"/>
  <c r="K19" i="4"/>
  <c r="L6" i="4"/>
  <c r="L19" i="4"/>
  <c r="M6" i="4"/>
  <c r="M19" i="4"/>
  <c r="F2" i="5"/>
  <c r="F1" i="5"/>
  <c r="C2" i="5"/>
  <c r="C1" i="5"/>
  <c r="N7" i="4"/>
  <c r="N21" i="4"/>
  <c r="G7" i="4"/>
  <c r="G71" i="5"/>
  <c r="G12" i="4"/>
  <c r="G24" i="4"/>
  <c r="F7" i="4"/>
  <c r="C33" i="4"/>
  <c r="C34" i="4"/>
  <c r="C32" i="4"/>
  <c r="D33" i="4"/>
  <c r="D34" i="4"/>
  <c r="D32" i="4"/>
  <c r="O32" i="4"/>
  <c r="D116" i="5"/>
  <c r="D21" i="4"/>
  <c r="E21" i="4"/>
  <c r="E20" i="4"/>
  <c r="D20" i="4"/>
  <c r="C27" i="4"/>
  <c r="C21" i="4"/>
  <c r="C20" i="4"/>
  <c r="C22" i="4"/>
  <c r="C23" i="4"/>
  <c r="C12" i="4"/>
  <c r="C24" i="4"/>
  <c r="C13" i="4"/>
  <c r="C14" i="4"/>
  <c r="C26" i="4"/>
  <c r="D86" i="5"/>
  <c r="D14" i="4"/>
  <c r="D26" i="4"/>
  <c r="E99" i="5"/>
  <c r="D99" i="5"/>
  <c r="E86" i="5"/>
  <c r="E73" i="5"/>
  <c r="E13" i="4"/>
  <c r="E25" i="4"/>
  <c r="D73" i="5"/>
  <c r="D13" i="4"/>
  <c r="D25" i="4"/>
  <c r="E60" i="5"/>
  <c r="D60" i="5"/>
  <c r="D12" i="4"/>
  <c r="D24" i="4"/>
  <c r="E47" i="5"/>
  <c r="E11" i="4"/>
  <c r="E23" i="4"/>
  <c r="D47" i="5"/>
  <c r="E34" i="5"/>
  <c r="E10" i="4"/>
  <c r="E22" i="4"/>
  <c r="D34" i="5"/>
  <c r="G6" i="4"/>
  <c r="G19" i="4"/>
  <c r="H6" i="4"/>
  <c r="H19" i="4"/>
  <c r="I6" i="4"/>
  <c r="I19" i="4"/>
  <c r="N6" i="4"/>
  <c r="N19" i="4"/>
  <c r="F6" i="4"/>
  <c r="F19" i="4"/>
  <c r="G110" i="5"/>
  <c r="G15" i="4"/>
  <c r="H110" i="5"/>
  <c r="H15" i="4"/>
  <c r="H27" i="4"/>
  <c r="N27" i="4"/>
  <c r="G8" i="4"/>
  <c r="H8" i="4"/>
  <c r="H20" i="4"/>
  <c r="G32" i="5"/>
  <c r="G9" i="4"/>
  <c r="G21" i="4"/>
  <c r="H32" i="5"/>
  <c r="H9" i="4"/>
  <c r="H21" i="4"/>
  <c r="G45" i="5"/>
  <c r="G10" i="4"/>
  <c r="H45" i="5"/>
  <c r="H10" i="4"/>
  <c r="H22" i="4"/>
  <c r="I22" i="4"/>
  <c r="N22" i="4"/>
  <c r="G58" i="5"/>
  <c r="G11" i="4"/>
  <c r="G23" i="4"/>
  <c r="H58" i="5"/>
  <c r="H11" i="4"/>
  <c r="H23" i="4"/>
  <c r="N23" i="4"/>
  <c r="F24" i="4"/>
  <c r="H71" i="5"/>
  <c r="H12" i="4"/>
  <c r="I24" i="4"/>
  <c r="N24" i="4"/>
  <c r="G84" i="5"/>
  <c r="G13" i="4"/>
  <c r="H84" i="5"/>
  <c r="O84" i="5"/>
  <c r="N25" i="4"/>
  <c r="G97" i="5"/>
  <c r="G14" i="4"/>
  <c r="H97" i="5"/>
  <c r="H14" i="4"/>
  <c r="H26" i="4"/>
  <c r="I26" i="4"/>
  <c r="O33" i="4"/>
  <c r="O34" i="4"/>
  <c r="D11" i="4"/>
  <c r="D23" i="4"/>
  <c r="B11" i="4"/>
  <c r="B23" i="4"/>
  <c r="D10" i="4"/>
  <c r="D22" i="4"/>
  <c r="B10" i="4"/>
  <c r="B22" i="4"/>
  <c r="B9" i="4"/>
  <c r="B21" i="4"/>
  <c r="E14" i="4"/>
  <c r="E26" i="4"/>
  <c r="E12" i="4"/>
  <c r="E24" i="4"/>
  <c r="B8" i="4"/>
  <c r="B20" i="4"/>
  <c r="C25" i="4"/>
  <c r="B15" i="4"/>
  <c r="B27" i="4"/>
  <c r="B14" i="4"/>
  <c r="B26" i="4"/>
  <c r="B13" i="4"/>
  <c r="B25" i="4"/>
  <c r="B12" i="4"/>
  <c r="B24" i="4"/>
  <c r="A21" i="4"/>
  <c r="A22" i="4"/>
  <c r="A23" i="4"/>
  <c r="A24" i="4"/>
  <c r="A25" i="4"/>
  <c r="A26" i="4"/>
  <c r="A9" i="4"/>
  <c r="A10" i="4"/>
  <c r="A11" i="4"/>
  <c r="A12" i="4"/>
  <c r="A13" i="4"/>
  <c r="A14" i="4"/>
  <c r="O109" i="5"/>
  <c r="O108" i="5"/>
  <c r="O107" i="5"/>
  <c r="O106" i="5"/>
  <c r="O105" i="5"/>
  <c r="O104" i="5"/>
  <c r="O103" i="5"/>
  <c r="O102" i="5"/>
  <c r="O101" i="5"/>
  <c r="O100" i="5"/>
  <c r="O96" i="5"/>
  <c r="O95" i="5"/>
  <c r="O94" i="5"/>
  <c r="O93" i="5"/>
  <c r="O92" i="5"/>
  <c r="O91" i="5"/>
  <c r="O90" i="5"/>
  <c r="O89" i="5"/>
  <c r="O88" i="5"/>
  <c r="O87" i="5"/>
  <c r="O83" i="5"/>
  <c r="O82" i="5"/>
  <c r="O81" i="5"/>
  <c r="O80" i="5"/>
  <c r="O79" i="5"/>
  <c r="O78" i="5"/>
  <c r="O77" i="5"/>
  <c r="O76" i="5"/>
  <c r="O75" i="5"/>
  <c r="O74" i="5"/>
  <c r="O70" i="5"/>
  <c r="O69" i="5"/>
  <c r="O68" i="5"/>
  <c r="O67" i="5"/>
  <c r="O66" i="5"/>
  <c r="O65" i="5"/>
  <c r="O64" i="5"/>
  <c r="O63" i="5"/>
  <c r="O62" i="5"/>
  <c r="O61" i="5"/>
  <c r="O57" i="5"/>
  <c r="O56" i="5"/>
  <c r="O55" i="5"/>
  <c r="O54" i="5"/>
  <c r="O53" i="5"/>
  <c r="O52" i="5"/>
  <c r="O51" i="5"/>
  <c r="O50" i="5"/>
  <c r="O49" i="5"/>
  <c r="O48" i="5"/>
  <c r="O45" i="5"/>
  <c r="O44" i="5"/>
  <c r="O43" i="5"/>
  <c r="O42" i="5"/>
  <c r="O41" i="5"/>
  <c r="O40" i="5"/>
  <c r="O39" i="5"/>
  <c r="O38" i="5"/>
  <c r="O37" i="5"/>
  <c r="O36" i="5"/>
  <c r="O35" i="5"/>
  <c r="O31" i="5"/>
  <c r="O30" i="5"/>
  <c r="O29" i="5"/>
  <c r="O28" i="5"/>
  <c r="O27" i="5"/>
  <c r="O26" i="5"/>
  <c r="O25" i="5"/>
  <c r="O24" i="5"/>
  <c r="O23" i="5"/>
  <c r="O22" i="5"/>
  <c r="O18" i="5"/>
  <c r="O17" i="5"/>
  <c r="O16" i="5"/>
  <c r="O15" i="5"/>
  <c r="O14" i="5"/>
  <c r="O13" i="5"/>
  <c r="O12" i="5"/>
  <c r="O11" i="5"/>
  <c r="O10" i="5"/>
  <c r="O9" i="5"/>
  <c r="O35" i="4"/>
  <c r="O58" i="5"/>
  <c r="H13" i="4"/>
  <c r="H25" i="4"/>
  <c r="O11" i="4"/>
  <c r="I23" i="4"/>
  <c r="O71" i="5"/>
  <c r="O32" i="5"/>
  <c r="N26" i="4"/>
  <c r="I25" i="4"/>
  <c r="I27" i="4"/>
  <c r="F21" i="4"/>
  <c r="O12" i="4"/>
  <c r="H24" i="4"/>
  <c r="G16" i="4"/>
  <c r="G20" i="4"/>
  <c r="N16" i="4"/>
  <c r="I16" i="4"/>
  <c r="F25" i="4"/>
  <c r="O13" i="4"/>
  <c r="N20" i="4"/>
  <c r="O10" i="4"/>
  <c r="F22" i="4"/>
  <c r="F27" i="4"/>
  <c r="O15" i="4"/>
  <c r="F26" i="4"/>
  <c r="O14" i="4"/>
  <c r="F23" i="4"/>
  <c r="O23" i="4"/>
  <c r="O110" i="5"/>
  <c r="I21" i="4"/>
  <c r="O97" i="5"/>
  <c r="H16" i="4"/>
  <c r="I20" i="4"/>
  <c r="H28" i="4"/>
  <c r="O9" i="4"/>
  <c r="O8" i="4"/>
  <c r="O16" i="4"/>
  <c r="I28" i="4"/>
  <c r="F20" i="4"/>
  <c r="F28" i="4"/>
  <c r="N28" i="4"/>
  <c r="O21" i="4"/>
  <c r="O24" i="4"/>
  <c r="G26" i="4"/>
  <c r="O26" i="4"/>
  <c r="G25" i="4"/>
  <c r="O25" i="4"/>
  <c r="G22" i="4"/>
  <c r="O22" i="4"/>
  <c r="G27" i="4"/>
  <c r="O27" i="4"/>
  <c r="O20" i="4"/>
  <c r="O28" i="4"/>
  <c r="O3" i="4"/>
  <c r="G28" i="4"/>
  <c r="O37" i="4"/>
  <c r="O2" i="4"/>
</calcChain>
</file>

<file path=xl/sharedStrings.xml><?xml version="1.0" encoding="utf-8"?>
<sst xmlns="http://schemas.openxmlformats.org/spreadsheetml/2006/main" count="217" uniqueCount="114">
  <si>
    <t>Description</t>
  </si>
  <si>
    <t>Total Cost</t>
  </si>
  <si>
    <t>Totals =</t>
  </si>
  <si>
    <t>Hrs</t>
  </si>
  <si>
    <t>Totals</t>
  </si>
  <si>
    <t>Total Hours</t>
  </si>
  <si>
    <t>1.6</t>
  </si>
  <si>
    <t>1.7</t>
  </si>
  <si>
    <t>1.8</t>
  </si>
  <si>
    <t>1.9</t>
  </si>
  <si>
    <t>1.10</t>
  </si>
  <si>
    <t>2.1</t>
  </si>
  <si>
    <t>1.0</t>
  </si>
  <si>
    <t>1.2</t>
  </si>
  <si>
    <t>Task</t>
  </si>
  <si>
    <t>2.0</t>
  </si>
  <si>
    <t>2.10</t>
  </si>
  <si>
    <t>3.0</t>
  </si>
  <si>
    <t>1.3</t>
  </si>
  <si>
    <t>1.4</t>
  </si>
  <si>
    <t>1.5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</si>
  <si>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</si>
  <si>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</si>
  <si>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</si>
  <si>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</si>
  <si>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</si>
  <si>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</si>
  <si>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</si>
  <si>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</si>
  <si>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</si>
  <si>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</si>
  <si>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</si>
  <si>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</si>
  <si>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</si>
  <si>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</si>
  <si>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</si>
  <si>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</si>
  <si>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</si>
  <si>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</si>
  <si>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4.0</t>
  </si>
  <si>
    <t>5.0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</si>
  <si>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</si>
  <si>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</si>
  <si>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</si>
  <si>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</si>
  <si>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</si>
  <si>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</si>
  <si>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</si>
  <si>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</si>
  <si>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</si>
  <si>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</si>
  <si>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</si>
  <si>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</si>
  <si>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</si>
  <si>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</si>
  <si>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</si>
  <si>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</si>
  <si>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</si>
  <si>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</si>
  <si>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</si>
  <si>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</si>
  <si>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6.0</t>
  </si>
  <si>
    <t>6.1</t>
  </si>
  <si>
    <t>6.2</t>
  </si>
  <si>
    <t>6.3</t>
  </si>
  <si>
    <t>6.4</t>
  </si>
  <si>
    <t>6.5</t>
  </si>
  <si>
    <t>6.6</t>
  </si>
  <si>
    <t>6.7</t>
  </si>
  <si>
    <t>6.8</t>
  </si>
  <si>
    <t>6.10</t>
  </si>
  <si>
    <t>7.0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</si>
  <si>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</si>
  <si>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</si>
  <si>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</si>
  <si>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</si>
  <si>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</si>
  <si>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</si>
  <si>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</si>
  <si>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</si>
  <si>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</si>
  <si>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</si>
  <si>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Schedule</t>
  </si>
  <si>
    <t>Begin Date</t>
  </si>
  <si>
    <t>End Date</t>
  </si>
  <si>
    <t>Fiscal Years (Hours)</t>
  </si>
  <si>
    <t>Task / SubTask</t>
  </si>
  <si>
    <t>Contract No.:</t>
  </si>
  <si>
    <t>Task Order No.:</t>
  </si>
  <si>
    <t>Date:</t>
  </si>
  <si>
    <t>Project Manager:</t>
  </si>
  <si>
    <t>8.0</t>
  </si>
  <si>
    <t>8.10</t>
  </si>
  <si>
    <t xml:space="preserve">TOTAL ESTIMATED PROJECT COST = </t>
  </si>
  <si>
    <t>Total Project Cost:</t>
  </si>
  <si>
    <t>Average Cost Per Hour:</t>
  </si>
  <si>
    <t>Project Center:</t>
  </si>
  <si>
    <t>Project:</t>
  </si>
  <si>
    <t>Project No.:</t>
  </si>
  <si>
    <t>9.0</t>
  </si>
  <si>
    <t>9.1</t>
  </si>
  <si>
    <t>9.2</t>
  </si>
  <si>
    <t>9.3</t>
  </si>
  <si>
    <t>Other Costs</t>
  </si>
  <si>
    <t>Hours</t>
  </si>
  <si>
    <t>Cost</t>
  </si>
  <si>
    <t>Other Direct Cost</t>
  </si>
  <si>
    <r>
      <t>Signature:</t>
    </r>
    <r>
      <rPr>
        <b/>
        <u/>
        <sz val="14"/>
        <rFont val="Arial"/>
        <family val="2"/>
      </rPr>
      <t xml:space="preserve">                                                        </t>
    </r>
    <r>
      <rPr>
        <b/>
        <sz val="14"/>
        <rFont val="Arial"/>
        <family val="2"/>
      </rPr>
      <t xml:space="preserve">Title: </t>
    </r>
    <r>
      <rPr>
        <b/>
        <u/>
        <sz val="14"/>
        <rFont val="Arial"/>
        <family val="2"/>
      </rPr>
      <t xml:space="preserve">                                          </t>
    </r>
    <r>
      <rPr>
        <b/>
        <sz val="14"/>
        <rFont val="Arial"/>
        <family val="2"/>
      </rPr>
      <t>Agency/Consultant Firm Name:</t>
    </r>
    <r>
      <rPr>
        <b/>
        <u/>
        <sz val="14"/>
        <rFont val="Arial"/>
        <family val="2"/>
      </rPr>
      <t xml:space="preserve">                                                               </t>
    </r>
  </si>
  <si>
    <t>Work Breakdown Structure Codes</t>
  </si>
  <si>
    <t>Principal</t>
  </si>
  <si>
    <t>PM</t>
  </si>
  <si>
    <t>Sr Analyst</t>
  </si>
  <si>
    <t>Analyst</t>
  </si>
  <si>
    <t>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</si>
</sst>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m/d/yy;@"/>
    <numFmt numFmtId="166" formatCode="&quot;$&quot;#,##0"/>
    <numFmt numFmtId="167" formatCode="&quot;$&quot;#,##0.00"/>
    <numFmt numFmtId="168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b/>
      <sz val="11"/>
      <color rgb="FFFA7D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4" borderId="29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0" fillId="0" borderId="0" xfId="0" applyNumberFormat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4" xfId="0" applyNumberFormat="1" applyFill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right" vertical="center" wrapText="1"/>
    </xf>
    <xf numFmtId="164" fontId="0" fillId="0" borderId="0" xfId="0" applyNumberForma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righ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center" vertical="center" wrapText="1"/>
    </xf>
    <xf numFmtId="164" fontId="2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44" fontId="4" fillId="0" borderId="1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2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7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164" fontId="0" fillId="2" borderId="4" xfId="0" applyNumberFormat="1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49" fontId="0" fillId="0" borderId="11" xfId="0" applyNumberFormat="1" applyBorder="1" applyAlignment="1" applyProtection="1">
      <alignment horizontal="center" vertical="center" wrapText="1"/>
      <protection locked="0"/>
    </xf>
    <xf numFmtId="165" fontId="0" fillId="2" borderId="4" xfId="0" applyNumberForma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 wrapText="1"/>
      <protection locked="0"/>
    </xf>
    <xf numFmtId="165" fontId="0" fillId="3" borderId="3" xfId="0" applyNumberFormat="1" applyFill="1" applyBorder="1" applyAlignment="1" applyProtection="1">
      <alignment horizontal="center" vertical="center" wrapText="1"/>
    </xf>
    <xf numFmtId="165" fontId="2" fillId="0" borderId="4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Fill="1" applyBorder="1" applyAlignment="1" applyProtection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0" fillId="0" borderId="0" xfId="0" applyNumberFormat="1" applyAlignment="1" applyProtection="1">
      <alignment horizontal="center" vertical="center" wrapText="1"/>
    </xf>
    <xf numFmtId="166" fontId="2" fillId="2" borderId="6" xfId="3" applyNumberFormat="1" applyFont="1" applyFill="1" applyBorder="1" applyAlignment="1" applyProtection="1">
      <alignment horizontal="center" vertical="center" wrapText="1"/>
      <protection locked="0"/>
    </xf>
    <xf numFmtId="166" fontId="2" fillId="0" borderId="2" xfId="0" applyNumberFormat="1" applyFont="1" applyFill="1" applyBorder="1" applyAlignment="1" applyProtection="1">
      <alignment horizontal="center" vertical="center" wrapText="1"/>
    </xf>
    <xf numFmtId="166" fontId="2" fillId="0" borderId="0" xfId="0" applyNumberFormat="1" applyFont="1" applyBorder="1" applyAlignment="1" applyProtection="1">
      <alignment horizontal="center" vertical="center" wrapText="1"/>
    </xf>
    <xf numFmtId="168" fontId="2" fillId="0" borderId="2" xfId="2" applyNumberFormat="1" applyFont="1" applyFill="1" applyBorder="1" applyAlignment="1" applyProtection="1">
      <alignment vertical="center" wrapText="1"/>
    </xf>
    <xf numFmtId="7" fontId="2" fillId="0" borderId="0" xfId="0" applyNumberFormat="1" applyFont="1" applyFill="1" applyBorder="1" applyAlignment="1" applyProtection="1">
      <alignment horizontal="center" vertical="center"/>
    </xf>
    <xf numFmtId="7" fontId="0" fillId="0" borderId="0" xfId="0" applyNumberFormat="1" applyBorder="1" applyAlignment="1">
      <alignment horizontal="center" vertical="center"/>
    </xf>
    <xf numFmtId="167" fontId="2" fillId="0" borderId="2" xfId="0" applyNumberFormat="1" applyFont="1" applyFill="1" applyBorder="1" applyAlignment="1" applyProtection="1">
      <alignment horizontal="center" vertical="center" wrapText="1"/>
    </xf>
    <xf numFmtId="167" fontId="2" fillId="0" borderId="0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Border="1" applyAlignment="1" applyProtection="1">
      <alignment horizontal="left" vertical="center" wrapText="1"/>
      <protection locked="0"/>
    </xf>
    <xf numFmtId="164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4" fontId="2" fillId="0" borderId="1" xfId="0" applyNumberFormat="1" applyFont="1" applyFill="1" applyBorder="1" applyAlignment="1" applyProtection="1">
      <alignment horizontal="center" vertical="center" wrapText="1"/>
    </xf>
    <xf numFmtId="44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Border="1" applyAlignment="1">
      <alignment horizontal="right" vertical="center"/>
    </xf>
    <xf numFmtId="49" fontId="2" fillId="0" borderId="6" xfId="0" applyNumberFormat="1" applyFont="1" applyFill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 vertical="center"/>
    </xf>
    <xf numFmtId="49" fontId="0" fillId="0" borderId="13" xfId="0" applyNumberForma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164" fontId="4" fillId="0" borderId="0" xfId="0" applyNumberFormat="1" applyFont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164" fontId="4" fillId="0" borderId="6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166" fontId="4" fillId="0" borderId="0" xfId="0" applyNumberFormat="1" applyFont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68" fontId="4" fillId="0" borderId="4" xfId="2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168" fontId="4" fillId="0" borderId="1" xfId="2" applyNumberFormat="1" applyFont="1" applyFill="1" applyBorder="1" applyAlignment="1" applyProtection="1">
      <alignment vertical="center" wrapText="1"/>
    </xf>
    <xf numFmtId="168" fontId="4" fillId="0" borderId="8" xfId="2" applyNumberFormat="1" applyFont="1" applyFill="1" applyBorder="1" applyAlignment="1" applyProtection="1">
      <alignment vertical="center" wrapText="1"/>
    </xf>
    <xf numFmtId="165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7" fontId="4" fillId="0" borderId="1" xfId="0" applyNumberFormat="1" applyFont="1" applyFill="1" applyBorder="1" applyAlignment="1" applyProtection="1">
      <alignment horizontal="center" vertical="center" wrapText="1"/>
    </xf>
    <xf numFmtId="7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167" fontId="2" fillId="2" borderId="6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3" fillId="2" borderId="16" xfId="0" applyNumberFormat="1" applyFont="1" applyFill="1" applyBorder="1" applyAlignment="1" applyProtection="1">
      <alignment horizontal="left" vertical="center" wrapText="1"/>
      <protection locked="0"/>
    </xf>
    <xf numFmtId="7" fontId="4" fillId="0" borderId="15" xfId="0" applyNumberFormat="1" applyFon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textRotation="255" wrapText="1"/>
    </xf>
    <xf numFmtId="49" fontId="0" fillId="0" borderId="6" xfId="0" applyNumberFormat="1" applyFont="1" applyFill="1" applyBorder="1" applyAlignment="1" applyProtection="1">
      <alignment horizontal="left" vertical="center" wrapText="1"/>
    </xf>
    <xf numFmtId="168" fontId="0" fillId="0" borderId="4" xfId="2" applyNumberFormat="1" applyFont="1" applyFill="1" applyBorder="1" applyAlignment="1" applyProtection="1">
      <alignment horizontal="center" vertical="center" wrapText="1"/>
    </xf>
    <xf numFmtId="168" fontId="0" fillId="0" borderId="1" xfId="2" applyNumberFormat="1" applyFont="1" applyFill="1" applyBorder="1" applyAlignment="1" applyProtection="1">
      <alignment horizontal="center" vertical="center" wrapText="1"/>
    </xf>
    <xf numFmtId="168" fontId="4" fillId="0" borderId="1" xfId="2" applyNumberFormat="1" applyFont="1" applyFill="1" applyBorder="1" applyAlignment="1" applyProtection="1">
      <alignment horizontal="center" vertical="center" wrapText="1"/>
    </xf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168" fontId="4" fillId="0" borderId="4" xfId="2" applyNumberFormat="1" applyFont="1" applyFill="1" applyBorder="1" applyAlignment="1" applyProtection="1">
      <alignment horizontal="center" vertical="center" wrapText="1"/>
    </xf>
    <xf numFmtId="168" fontId="2" fillId="0" borderId="1" xfId="2" applyNumberFormat="1" applyFont="1" applyFill="1" applyBorder="1" applyAlignment="1" applyProtection="1">
      <alignment horizontal="center" vertical="center" wrapText="1"/>
    </xf>
    <xf numFmtId="168" fontId="2" fillId="0" borderId="5" xfId="2" applyNumberFormat="1" applyFont="1" applyFill="1" applyBorder="1" applyAlignment="1" applyProtection="1">
      <alignment horizontal="center" vertical="center" wrapText="1"/>
    </xf>
    <xf numFmtId="164" fontId="0" fillId="2" borderId="1" xfId="0" applyNumberFormat="1" applyFill="1" applyBorder="1" applyAlignment="1" applyProtection="1">
      <alignment horizontal="left" vertical="center" wrapText="1" indent="1"/>
      <protection locked="0"/>
    </xf>
    <xf numFmtId="49" fontId="0" fillId="2" borderId="1" xfId="0" applyNumberFormat="1" applyFill="1" applyBorder="1" applyAlignment="1" applyProtection="1">
      <alignment horizontal="left" vertical="center" wrapText="1" indent="1"/>
      <protection locked="0"/>
    </xf>
    <xf numFmtId="0" fontId="0" fillId="0" borderId="0" xfId="0" applyAlignment="1">
      <alignment wrapText="1"/>
    </xf>
    <xf numFmtId="7" fontId="8" fillId="4" borderId="3" xfId="1" applyNumberFormat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166" fontId="2" fillId="0" borderId="3" xfId="0" applyNumberFormat="1" applyFont="1" applyFill="1" applyBorder="1" applyAlignment="1" applyProtection="1">
      <alignment horizontal="center" vertical="center" wrapText="1"/>
    </xf>
    <xf numFmtId="164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0" applyNumberFormat="1" applyFont="1" applyFill="1" applyBorder="1" applyAlignment="1" applyProtection="1">
      <alignment horizontal="center" vertical="center" wrapText="1"/>
    </xf>
    <xf numFmtId="164" fontId="2" fillId="0" borderId="19" xfId="0" applyNumberFormat="1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right" vertical="center" wrapText="1"/>
    </xf>
    <xf numFmtId="164" fontId="2" fillId="0" borderId="0" xfId="0" applyNumberFormat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0" xfId="0" applyFont="1" applyFill="1" applyAlignment="1" applyProtection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49" fontId="2" fillId="0" borderId="25" xfId="0" applyNumberFormat="1" applyFont="1" applyFill="1" applyBorder="1" applyAlignment="1" applyProtection="1">
      <alignment horizontal="center" vertical="center" wrapText="1"/>
    </xf>
    <xf numFmtId="7" fontId="4" fillId="0" borderId="22" xfId="0" applyNumberFormat="1" applyFont="1" applyBorder="1" applyAlignment="1">
      <alignment horizontal="center" vertical="center" wrapText="1"/>
    </xf>
    <xf numFmtId="7" fontId="4" fillId="0" borderId="26" xfId="0" applyNumberFormat="1" applyFont="1" applyBorder="1" applyAlignment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27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28" xfId="0" applyNumberFormat="1" applyFont="1" applyFill="1" applyBorder="1" applyAlignment="1" applyProtection="1">
      <alignment horizontal="center" vertical="center" wrapText="1"/>
    </xf>
    <xf numFmtId="7" fontId="2" fillId="0" borderId="0" xfId="0" applyNumberFormat="1" applyFont="1" applyFill="1" applyBorder="1" applyAlignment="1" applyProtection="1">
      <alignment horizontal="center" vertical="center"/>
    </xf>
    <xf numFmtId="7" fontId="4" fillId="0" borderId="0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4" fontId="3" fillId="2" borderId="3" xfId="3" applyFont="1" applyFill="1" applyBorder="1" applyAlignment="1" applyProtection="1">
      <alignment horizontal="center" vertical="center" wrapText="1"/>
      <protection locked="0"/>
    </xf>
  </cellXfs>
  <cellStyles count="4">
    <cellStyle name="Calculation" xfId="1" builtinId="22"/>
    <cellStyle name="Comma" xfId="2" builtinId="3"/>
    <cellStyle name="Currency" xfId="3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showGridLines="0" showZeros="0" tabSelected="1" topLeftCell="B1" zoomScaleNormal="100" workbookViewId="0">
      <selection activeCell="F6" sqref="F6"/>
    </sheetView>
  </sheetViews>
  <sheetFormatPr defaultColWidth="11.42578125" defaultRowHeight="12.75" x14ac:dyDescent="0.2"/>
  <cols>
    <col min="1" max="1" width="8.7109375" style="14" customWidth="1"/>
    <col min="2" max="2" width="20.7109375" style="14" customWidth="1"/>
    <col min="3" max="3" width="50.7109375" style="14" customWidth="1"/>
    <col min="4" max="4" width="11" style="13" bestFit="1" customWidth="1"/>
    <col min="5" max="5" width="11.5703125" style="13" bestFit="1" customWidth="1"/>
    <col min="6" max="6" width="10.28515625" style="14" bestFit="1" customWidth="1"/>
    <col min="7" max="7" width="10.85546875" style="14" bestFit="1" customWidth="1"/>
    <col min="8" max="9" width="10.42578125" style="14" customWidth="1"/>
    <col min="10" max="10" width="11.85546875" style="14" customWidth="1"/>
    <col min="11" max="11" width="10.28515625" style="14" bestFit="1" customWidth="1"/>
    <col min="12" max="12" width="10.85546875" style="14" bestFit="1" customWidth="1"/>
    <col min="13" max="13" width="13.5703125" style="14" bestFit="1" customWidth="1"/>
    <col min="14" max="14" width="15.7109375" style="14" customWidth="1"/>
    <col min="15" max="15" width="11.28515625" style="43" bestFit="1" customWidth="1"/>
    <col min="16" max="16384" width="11.42578125" style="14"/>
  </cols>
  <sheetData>
    <row r="1" spans="1:15" s="62" customFormat="1" ht="30" customHeight="1" x14ac:dyDescent="0.2">
      <c r="A1" s="119" t="s">
        <v>87</v>
      </c>
      <c r="B1" s="119"/>
      <c r="C1" s="23"/>
      <c r="D1" s="123" t="s">
        <v>90</v>
      </c>
      <c r="E1" s="123"/>
      <c r="F1" s="124"/>
      <c r="G1" s="125"/>
      <c r="H1" s="125"/>
      <c r="N1" s="12" t="s">
        <v>89</v>
      </c>
      <c r="O1" s="94"/>
    </row>
    <row r="2" spans="1:15" s="62" customFormat="1" ht="30" customHeight="1" x14ac:dyDescent="0.2">
      <c r="A2" s="119" t="s">
        <v>88</v>
      </c>
      <c r="B2" s="119"/>
      <c r="C2" s="23"/>
      <c r="D2" s="63"/>
      <c r="E2" s="60" t="s">
        <v>98</v>
      </c>
      <c r="F2" s="23"/>
      <c r="G2" s="64"/>
      <c r="H2" s="64"/>
      <c r="I2" s="121" t="s">
        <v>94</v>
      </c>
      <c r="J2" s="121"/>
      <c r="K2" s="121"/>
      <c r="L2" s="121"/>
      <c r="M2" s="121"/>
      <c r="N2" s="122"/>
      <c r="O2" s="44">
        <f>O37</f>
        <v>0</v>
      </c>
    </row>
    <row r="3" spans="1:15" s="62" customFormat="1" ht="30" customHeight="1" x14ac:dyDescent="0.2">
      <c r="A3" s="119" t="s">
        <v>97</v>
      </c>
      <c r="B3" s="119"/>
      <c r="C3" s="58"/>
      <c r="D3" s="59"/>
      <c r="E3" s="65"/>
      <c r="F3" s="66"/>
      <c r="G3" s="66"/>
      <c r="H3" s="66"/>
      <c r="I3" s="121" t="s">
        <v>95</v>
      </c>
      <c r="J3" s="121"/>
      <c r="K3" s="121"/>
      <c r="L3" s="121"/>
      <c r="M3" s="121"/>
      <c r="N3" s="122"/>
      <c r="O3" s="83" t="e">
        <f>O28/O16</f>
        <v>#DIV/0!</v>
      </c>
    </row>
    <row r="4" spans="1:15" s="62" customFormat="1" ht="20.100000000000001" customHeight="1" thickBot="1" x14ac:dyDescent="0.25">
      <c r="D4" s="63"/>
      <c r="E4" s="63"/>
      <c r="O4" s="67"/>
    </row>
    <row r="5" spans="1:15" s="62" customFormat="1" ht="20.100000000000001" customHeight="1" thickBot="1" x14ac:dyDescent="0.25">
      <c r="A5" s="108" t="s">
        <v>14</v>
      </c>
      <c r="B5" s="108" t="s">
        <v>108</v>
      </c>
      <c r="C5" s="120" t="s">
        <v>0</v>
      </c>
      <c r="D5" s="115" t="s">
        <v>82</v>
      </c>
      <c r="E5" s="116"/>
      <c r="F5" s="111" t="s">
        <v>104</v>
      </c>
      <c r="G5" s="108"/>
      <c r="H5" s="108"/>
      <c r="I5" s="108"/>
      <c r="J5" s="108"/>
      <c r="K5" s="108"/>
      <c r="L5" s="108"/>
      <c r="M5" s="108"/>
      <c r="N5" s="108"/>
      <c r="O5" s="112" t="s">
        <v>5</v>
      </c>
    </row>
    <row r="6" spans="1:15" s="62" customFormat="1" ht="36.75" customHeight="1" thickBot="1" x14ac:dyDescent="0.25">
      <c r="A6" s="108"/>
      <c r="B6" s="108"/>
      <c r="C6" s="120"/>
      <c r="D6" s="117"/>
      <c r="E6" s="118"/>
      <c r="F6" s="16" t="str">
        <f>'Staffing Plan Worksheet'!F5</f>
        <v>Principal</v>
      </c>
      <c r="G6" s="16" t="str">
        <f>'Staffing Plan Worksheet'!G5</f>
        <v>PM</v>
      </c>
      <c r="H6" s="16" t="str">
        <f>'Staffing Plan Worksheet'!H5</f>
        <v>Sr Analyst</v>
      </c>
      <c r="I6" s="16" t="str">
        <f>'Staffing Plan Worksheet'!I5</f>
        <v>Analyst</v>
      </c>
      <c r="J6" s="16" t="str">
        <f>'Staffing Plan Worksheet'!J5</f>
        <v>Support</v>
      </c>
      <c r="K6" s="16">
        <f>'Staffing Plan Worksheet'!K5</f>
        <v>0</v>
      </c>
      <c r="L6" s="16">
        <f>'Staffing Plan Worksheet'!L5</f>
        <v>0</v>
      </c>
      <c r="M6" s="16">
        <f>'Staffing Plan Worksheet'!M5</f>
        <v>0</v>
      </c>
      <c r="N6" s="16">
        <f>'Staffing Plan Worksheet'!N5</f>
        <v>0</v>
      </c>
      <c r="O6" s="112"/>
    </row>
    <row r="7" spans="1:15" s="62" customFormat="1" ht="20.100000000000001" customHeight="1" thickBot="1" x14ac:dyDescent="0.25">
      <c r="A7" s="108"/>
      <c r="B7" s="108"/>
      <c r="C7" s="108"/>
      <c r="D7" s="53" t="s">
        <v>83</v>
      </c>
      <c r="E7" s="53" t="s">
        <v>84</v>
      </c>
      <c r="F7" s="105">
        <f>'Staffing Plan Worksheet'!F6</f>
        <v>0</v>
      </c>
      <c r="G7" s="105">
        <f>'Staffing Plan Worksheet'!G6</f>
        <v>0</v>
      </c>
      <c r="H7" s="105">
        <f>'Staffing Plan Worksheet'!H6</f>
        <v>0</v>
      </c>
      <c r="I7" s="105">
        <f>'Staffing Plan Worksheet'!I6</f>
        <v>0</v>
      </c>
      <c r="J7" s="105">
        <f>'Staffing Plan Worksheet'!J6</f>
        <v>0</v>
      </c>
      <c r="K7" s="105">
        <f>'Staffing Plan Worksheet'!K6</f>
        <v>0</v>
      </c>
      <c r="L7" s="105">
        <f>'Staffing Plan Worksheet'!L6</f>
        <v>0</v>
      </c>
      <c r="M7" s="105">
        <f>'Staffing Plan Worksheet'!M6</f>
        <v>0</v>
      </c>
      <c r="N7" s="105">
        <f>'Staffing Plan Worksheet'!N6</f>
        <v>0</v>
      </c>
      <c r="O7" s="112"/>
    </row>
    <row r="8" spans="1:15" s="62" customFormat="1" ht="24.75" customHeight="1" x14ac:dyDescent="0.2">
      <c r="A8" s="78">
        <v>1</v>
      </c>
      <c r="B8" s="69">
        <f>'Staffing Plan Worksheet'!B8</f>
        <v>0</v>
      </c>
      <c r="C8" s="73"/>
      <c r="D8" s="40">
        <f>'Staffing Plan Worksheet'!D8</f>
        <v>0</v>
      </c>
      <c r="E8" s="40">
        <f>'Staffing Plan Worksheet'!E8</f>
        <v>0</v>
      </c>
      <c r="F8" s="95">
        <f>'Staffing Plan Worksheet'!F19</f>
        <v>0</v>
      </c>
      <c r="G8" s="99">
        <f>'Staffing Plan Worksheet'!G19</f>
        <v>0</v>
      </c>
      <c r="H8" s="99">
        <f>'Staffing Plan Worksheet'!H19</f>
        <v>0</v>
      </c>
      <c r="I8" s="95">
        <f>'Staffing Plan Worksheet'!I19</f>
        <v>0</v>
      </c>
      <c r="J8" s="99">
        <f>'Staffing Plan Worksheet'!J19</f>
        <v>0</v>
      </c>
      <c r="K8" s="99">
        <f>'Staffing Plan Worksheet'!K19</f>
        <v>0</v>
      </c>
      <c r="L8" s="95">
        <f>'Staffing Plan Worksheet'!L19</f>
        <v>0</v>
      </c>
      <c r="M8" s="99">
        <f>'Staffing Plan Worksheet'!M19</f>
        <v>0</v>
      </c>
      <c r="N8" s="99">
        <f>'Staffing Plan Worksheet'!N19</f>
        <v>0</v>
      </c>
      <c r="O8" s="71">
        <f>+SUM(F8:N8)</f>
        <v>0</v>
      </c>
    </row>
    <row r="9" spans="1:15" s="62" customFormat="1" x14ac:dyDescent="0.2">
      <c r="A9" s="78">
        <f t="shared" ref="A9:A14" si="0">+A8+1</f>
        <v>2</v>
      </c>
      <c r="B9" s="72">
        <f>'Staffing Plan Worksheet'!B21</f>
        <v>0</v>
      </c>
      <c r="C9" s="104"/>
      <c r="D9" s="41">
        <f>'Staffing Plan Worksheet'!D21</f>
        <v>0</v>
      </c>
      <c r="E9" s="41">
        <f>'Staffing Plan Worksheet'!E21</f>
        <v>0</v>
      </c>
      <c r="F9" s="97">
        <f>'Staffing Plan Worksheet'!F32</f>
        <v>0</v>
      </c>
      <c r="G9" s="97">
        <f>'Staffing Plan Worksheet'!G32</f>
        <v>0</v>
      </c>
      <c r="H9" s="97">
        <f>'Staffing Plan Worksheet'!H32</f>
        <v>0</v>
      </c>
      <c r="I9" s="97">
        <f>'Staffing Plan Worksheet'!I32</f>
        <v>0</v>
      </c>
      <c r="J9" s="97">
        <f>'Staffing Plan Worksheet'!J32</f>
        <v>0</v>
      </c>
      <c r="K9" s="97">
        <f>'Staffing Plan Worksheet'!K32</f>
        <v>0</v>
      </c>
      <c r="L9" s="97">
        <f>'Staffing Plan Worksheet'!L32</f>
        <v>0</v>
      </c>
      <c r="M9" s="97">
        <f>'Staffing Plan Worksheet'!M32</f>
        <v>0</v>
      </c>
      <c r="N9" s="97">
        <f>'Staffing Plan Worksheet'!N32</f>
        <v>0</v>
      </c>
      <c r="O9" s="74">
        <f t="shared" ref="O9:O15" si="1">+SUM(F9:N9)</f>
        <v>0</v>
      </c>
    </row>
    <row r="10" spans="1:15" s="62" customFormat="1" ht="24.75" customHeight="1" x14ac:dyDescent="0.2">
      <c r="A10" s="78">
        <f t="shared" si="0"/>
        <v>3</v>
      </c>
      <c r="B10" s="72">
        <f>'Staffing Plan Worksheet'!B34</f>
        <v>0</v>
      </c>
      <c r="C10" s="73"/>
      <c r="D10" s="41">
        <f>'Staffing Plan Worksheet'!D34</f>
        <v>0</v>
      </c>
      <c r="E10" s="41">
        <f>'Staffing Plan Worksheet'!E34</f>
        <v>0</v>
      </c>
      <c r="F10" s="96">
        <f>'Staffing Plan Worksheet'!F45</f>
        <v>0</v>
      </c>
      <c r="G10" s="97">
        <f>'Staffing Plan Worksheet'!G45</f>
        <v>0</v>
      </c>
      <c r="H10" s="97">
        <f>'Staffing Plan Worksheet'!H45</f>
        <v>0</v>
      </c>
      <c r="I10" s="96">
        <f>'Staffing Plan Worksheet'!I45</f>
        <v>0</v>
      </c>
      <c r="J10" s="97">
        <f>'Staffing Plan Worksheet'!J45</f>
        <v>0</v>
      </c>
      <c r="K10" s="97">
        <f>'Staffing Plan Worksheet'!K45</f>
        <v>0</v>
      </c>
      <c r="L10" s="96">
        <f>'Staffing Plan Worksheet'!L45</f>
        <v>0</v>
      </c>
      <c r="M10" s="97">
        <f>'Staffing Plan Worksheet'!M45</f>
        <v>0</v>
      </c>
      <c r="N10" s="97">
        <f>'Staffing Plan Worksheet'!N45</f>
        <v>0</v>
      </c>
      <c r="O10" s="74">
        <f t="shared" si="1"/>
        <v>0</v>
      </c>
    </row>
    <row r="11" spans="1:15" s="62" customFormat="1" ht="24.75" customHeight="1" x14ac:dyDescent="0.2">
      <c r="A11" s="78">
        <f t="shared" si="0"/>
        <v>4</v>
      </c>
      <c r="B11" s="72">
        <f>'Staffing Plan Worksheet'!B47</f>
        <v>0</v>
      </c>
      <c r="C11" s="73"/>
      <c r="D11" s="41">
        <f>'Staffing Plan Worksheet'!D47</f>
        <v>0</v>
      </c>
      <c r="E11" s="41">
        <f>'Staffing Plan Worksheet'!E47</f>
        <v>0</v>
      </c>
      <c r="F11" s="97">
        <f>'Staffing Plan Worksheet'!F58</f>
        <v>0</v>
      </c>
      <c r="G11" s="97">
        <f>'Staffing Plan Worksheet'!G58</f>
        <v>0</v>
      </c>
      <c r="H11" s="97">
        <f>'Staffing Plan Worksheet'!H58</f>
        <v>0</v>
      </c>
      <c r="I11" s="97">
        <f>'Staffing Plan Worksheet'!I58</f>
        <v>0</v>
      </c>
      <c r="J11" s="97">
        <f>'Staffing Plan Worksheet'!J58</f>
        <v>0</v>
      </c>
      <c r="K11" s="97">
        <f>'Staffing Plan Worksheet'!K58</f>
        <v>0</v>
      </c>
      <c r="L11" s="97">
        <f>'Staffing Plan Worksheet'!L58</f>
        <v>0</v>
      </c>
      <c r="M11" s="97">
        <f>'Staffing Plan Worksheet'!M58</f>
        <v>0</v>
      </c>
      <c r="N11" s="97">
        <f>'Staffing Plan Worksheet'!N58</f>
        <v>0</v>
      </c>
      <c r="O11" s="74">
        <f t="shared" si="1"/>
        <v>0</v>
      </c>
    </row>
    <row r="12" spans="1:15" s="62" customFormat="1" ht="24.75" customHeight="1" x14ac:dyDescent="0.2">
      <c r="A12" s="78">
        <f t="shared" si="0"/>
        <v>5</v>
      </c>
      <c r="B12" s="72">
        <f>'Staffing Plan Worksheet'!B60</f>
        <v>0</v>
      </c>
      <c r="C12" s="73">
        <f>'Staffing Plan Worksheet'!C60</f>
        <v>0</v>
      </c>
      <c r="D12" s="41">
        <f>'Staffing Plan Worksheet'!D60</f>
        <v>0</v>
      </c>
      <c r="E12" s="41">
        <f>'Staffing Plan Worksheet'!E60</f>
        <v>0</v>
      </c>
      <c r="F12" s="97">
        <f>'Staffing Plan Worksheet'!F71</f>
        <v>0</v>
      </c>
      <c r="G12" s="97">
        <f>'Staffing Plan Worksheet'!G71</f>
        <v>0</v>
      </c>
      <c r="H12" s="97">
        <f>'Staffing Plan Worksheet'!H71</f>
        <v>0</v>
      </c>
      <c r="I12" s="97">
        <f>'Staffing Plan Worksheet'!I71</f>
        <v>0</v>
      </c>
      <c r="J12" s="97">
        <f>'Staffing Plan Worksheet'!J71</f>
        <v>0</v>
      </c>
      <c r="K12" s="97">
        <f>'Staffing Plan Worksheet'!K71</f>
        <v>0</v>
      </c>
      <c r="L12" s="97">
        <f>'Staffing Plan Worksheet'!L71</f>
        <v>0</v>
      </c>
      <c r="M12" s="97">
        <f>'Staffing Plan Worksheet'!M71</f>
        <v>0</v>
      </c>
      <c r="N12" s="97">
        <f>'Staffing Plan Worksheet'!N71</f>
        <v>0</v>
      </c>
      <c r="O12" s="74">
        <f t="shared" si="1"/>
        <v>0</v>
      </c>
    </row>
    <row r="13" spans="1:15" s="62" customFormat="1" ht="24.75" customHeight="1" x14ac:dyDescent="0.2">
      <c r="A13" s="78">
        <f t="shared" si="0"/>
        <v>6</v>
      </c>
      <c r="B13" s="72">
        <f>'Staffing Plan Worksheet'!B73</f>
        <v>0</v>
      </c>
      <c r="C13" s="73">
        <f>'Staffing Plan Worksheet'!C73</f>
        <v>0</v>
      </c>
      <c r="D13" s="41">
        <f>'Staffing Plan Worksheet'!D73</f>
        <v>0</v>
      </c>
      <c r="E13" s="41">
        <f>'Staffing Plan Worksheet'!E73</f>
        <v>0</v>
      </c>
      <c r="F13" s="97">
        <f>'Staffing Plan Worksheet'!F84</f>
        <v>0</v>
      </c>
      <c r="G13" s="97">
        <f>'Staffing Plan Worksheet'!G84</f>
        <v>0</v>
      </c>
      <c r="H13" s="97">
        <f>'Staffing Plan Worksheet'!H84</f>
        <v>0</v>
      </c>
      <c r="I13" s="97">
        <f>'Staffing Plan Worksheet'!I84</f>
        <v>0</v>
      </c>
      <c r="J13" s="97">
        <f>'Staffing Plan Worksheet'!J84</f>
        <v>0</v>
      </c>
      <c r="K13" s="97">
        <f>'Staffing Plan Worksheet'!K84</f>
        <v>0</v>
      </c>
      <c r="L13" s="97">
        <f>'Staffing Plan Worksheet'!L84</f>
        <v>0</v>
      </c>
      <c r="M13" s="97">
        <f>'Staffing Plan Worksheet'!M84</f>
        <v>0</v>
      </c>
      <c r="N13" s="97">
        <f>'Staffing Plan Worksheet'!N84</f>
        <v>0</v>
      </c>
      <c r="O13" s="74">
        <f t="shared" si="1"/>
        <v>0</v>
      </c>
    </row>
    <row r="14" spans="1:15" s="62" customFormat="1" ht="24.75" customHeight="1" x14ac:dyDescent="0.2">
      <c r="A14" s="78">
        <f t="shared" si="0"/>
        <v>7</v>
      </c>
      <c r="B14" s="72">
        <f>'Staffing Plan Worksheet'!B86</f>
        <v>0</v>
      </c>
      <c r="C14" s="73">
        <f>'Staffing Plan Worksheet'!C86</f>
        <v>0</v>
      </c>
      <c r="D14" s="41">
        <f>'Staffing Plan Worksheet'!D86</f>
        <v>0</v>
      </c>
      <c r="E14" s="41">
        <f>'Staffing Plan Worksheet'!E86</f>
        <v>0</v>
      </c>
      <c r="F14" s="97">
        <f>'Staffing Plan Worksheet'!F97</f>
        <v>0</v>
      </c>
      <c r="G14" s="97">
        <f>'Staffing Plan Worksheet'!G97</f>
        <v>0</v>
      </c>
      <c r="H14" s="97">
        <f>'Staffing Plan Worksheet'!H97</f>
        <v>0</v>
      </c>
      <c r="I14" s="97">
        <f>'Staffing Plan Worksheet'!I97</f>
        <v>0</v>
      </c>
      <c r="J14" s="97">
        <f>'Staffing Plan Worksheet'!J97</f>
        <v>0</v>
      </c>
      <c r="K14" s="97">
        <f>'Staffing Plan Worksheet'!K97</f>
        <v>0</v>
      </c>
      <c r="L14" s="97">
        <f>'Staffing Plan Worksheet'!L97</f>
        <v>0</v>
      </c>
      <c r="M14" s="97">
        <f>'Staffing Plan Worksheet'!M97</f>
        <v>0</v>
      </c>
      <c r="N14" s="97">
        <f>'Staffing Plan Worksheet'!N97</f>
        <v>0</v>
      </c>
      <c r="O14" s="74">
        <f t="shared" si="1"/>
        <v>0</v>
      </c>
    </row>
    <row r="15" spans="1:15" s="62" customFormat="1" ht="24.75" customHeight="1" thickBot="1" x14ac:dyDescent="0.25">
      <c r="A15" s="70">
        <v>8</v>
      </c>
      <c r="B15" s="72">
        <f>'Staffing Plan Worksheet'!B99</f>
        <v>0</v>
      </c>
      <c r="C15" s="73"/>
      <c r="D15" s="41"/>
      <c r="E15" s="41"/>
      <c r="F15" s="97">
        <f>'Staffing Plan Worksheet'!F110</f>
        <v>0</v>
      </c>
      <c r="G15" s="97">
        <f>'Staffing Plan Worksheet'!G110</f>
        <v>0</v>
      </c>
      <c r="H15" s="97">
        <f>'Staffing Plan Worksheet'!H110</f>
        <v>0</v>
      </c>
      <c r="I15" s="97">
        <f>'Staffing Plan Worksheet'!I110</f>
        <v>0</v>
      </c>
      <c r="J15" s="97">
        <f>'Staffing Plan Worksheet'!J110</f>
        <v>0</v>
      </c>
      <c r="K15" s="97">
        <f>'Staffing Plan Worksheet'!K110</f>
        <v>0</v>
      </c>
      <c r="L15" s="97">
        <f>'Staffing Plan Worksheet'!L110</f>
        <v>0</v>
      </c>
      <c r="M15" s="97">
        <f>'Staffing Plan Worksheet'!M110</f>
        <v>0</v>
      </c>
      <c r="N15" s="97">
        <f>'Staffing Plan Worksheet'!N110</f>
        <v>0</v>
      </c>
      <c r="O15" s="75">
        <f t="shared" si="1"/>
        <v>0</v>
      </c>
    </row>
    <row r="16" spans="1:15" s="62" customFormat="1" ht="24.75" customHeight="1" thickTop="1" thickBot="1" x14ac:dyDescent="0.25">
      <c r="C16" s="15" t="s">
        <v>2</v>
      </c>
      <c r="D16" s="42"/>
      <c r="E16" s="76"/>
      <c r="F16" s="100">
        <f t="shared" ref="F16:O16" si="2">+SUM(F8:F15)</f>
        <v>0</v>
      </c>
      <c r="G16" s="100">
        <f t="shared" si="2"/>
        <v>0</v>
      </c>
      <c r="H16" s="100">
        <f t="shared" si="2"/>
        <v>0</v>
      </c>
      <c r="I16" s="100">
        <f t="shared" si="2"/>
        <v>0</v>
      </c>
      <c r="J16" s="100">
        <f t="shared" si="2"/>
        <v>0</v>
      </c>
      <c r="K16" s="100">
        <f t="shared" si="2"/>
        <v>0</v>
      </c>
      <c r="L16" s="100">
        <f t="shared" si="2"/>
        <v>0</v>
      </c>
      <c r="M16" s="100">
        <f t="shared" si="2"/>
        <v>0</v>
      </c>
      <c r="N16" s="101">
        <f t="shared" si="2"/>
        <v>0</v>
      </c>
      <c r="O16" s="47">
        <f t="shared" si="2"/>
        <v>0</v>
      </c>
    </row>
    <row r="17" spans="1:15" s="62" customFormat="1" ht="24.75" customHeight="1" thickTop="1" thickBot="1" x14ac:dyDescent="0.25">
      <c r="C17" s="17"/>
      <c r="D17" s="15"/>
      <c r="E17" s="15"/>
      <c r="F17" s="18"/>
      <c r="G17" s="18"/>
      <c r="H17" s="18"/>
      <c r="I17" s="18"/>
      <c r="J17" s="18"/>
      <c r="K17" s="18"/>
      <c r="L17" s="18"/>
      <c r="M17" s="18"/>
      <c r="N17" s="18"/>
      <c r="O17" s="46"/>
    </row>
    <row r="18" spans="1:15" s="62" customFormat="1" ht="20.100000000000001" customHeight="1" thickBot="1" x14ac:dyDescent="0.25">
      <c r="A18" s="108" t="s">
        <v>14</v>
      </c>
      <c r="B18" s="108" t="s">
        <v>108</v>
      </c>
      <c r="C18" s="108" t="s">
        <v>0</v>
      </c>
      <c r="D18" s="113" t="s">
        <v>82</v>
      </c>
      <c r="E18" s="114"/>
      <c r="F18" s="108" t="s">
        <v>105</v>
      </c>
      <c r="G18" s="108"/>
      <c r="H18" s="108"/>
      <c r="I18" s="108"/>
      <c r="J18" s="108"/>
      <c r="K18" s="108"/>
      <c r="L18" s="108"/>
      <c r="M18" s="108"/>
      <c r="N18" s="108"/>
      <c r="O18" s="112" t="s">
        <v>1</v>
      </c>
    </row>
    <row r="19" spans="1:15" s="62" customFormat="1" ht="29.25" customHeight="1" thickBot="1" x14ac:dyDescent="0.25">
      <c r="A19" s="108"/>
      <c r="B19" s="108"/>
      <c r="C19" s="108"/>
      <c r="D19" s="19" t="s">
        <v>83</v>
      </c>
      <c r="E19" s="19" t="s">
        <v>84</v>
      </c>
      <c r="F19" s="16" t="str">
        <f>F6</f>
        <v>Principal</v>
      </c>
      <c r="G19" s="16" t="str">
        <f>G6</f>
        <v>PM</v>
      </c>
      <c r="H19" s="16" t="str">
        <f>H6</f>
        <v>Sr Analyst</v>
      </c>
      <c r="I19" s="16" t="str">
        <f>I6</f>
        <v>Analyst</v>
      </c>
      <c r="J19" s="16" t="str">
        <f t="shared" ref="J19:M19" si="3">J6</f>
        <v>Support</v>
      </c>
      <c r="K19" s="16">
        <f t="shared" si="3"/>
        <v>0</v>
      </c>
      <c r="L19" s="16">
        <f t="shared" si="3"/>
        <v>0</v>
      </c>
      <c r="M19" s="16">
        <f t="shared" si="3"/>
        <v>0</v>
      </c>
      <c r="N19" s="16">
        <f>N6</f>
        <v>0</v>
      </c>
      <c r="O19" s="112"/>
    </row>
    <row r="20" spans="1:15" s="62" customFormat="1" ht="24.75" customHeight="1" x14ac:dyDescent="0.2">
      <c r="A20" s="78">
        <v>1</v>
      </c>
      <c r="B20" s="72">
        <f t="shared" ref="B20:E27" si="4">B8</f>
        <v>0</v>
      </c>
      <c r="C20" s="73">
        <f t="shared" ref="C20:E21" si="5">C8</f>
        <v>0</v>
      </c>
      <c r="D20" s="40">
        <f t="shared" si="5"/>
        <v>0</v>
      </c>
      <c r="E20" s="40">
        <f t="shared" si="5"/>
        <v>0</v>
      </c>
      <c r="F20" s="21">
        <f>+F7*F8</f>
        <v>0</v>
      </c>
      <c r="G20" s="21">
        <f>+G7*G8</f>
        <v>0</v>
      </c>
      <c r="H20" s="21">
        <f>+H7*H8</f>
        <v>0</v>
      </c>
      <c r="I20" s="21">
        <f>+I7*I8</f>
        <v>0</v>
      </c>
      <c r="J20" s="21">
        <f t="shared" ref="J20:M20" si="6">+J7*J8</f>
        <v>0</v>
      </c>
      <c r="K20" s="21">
        <f t="shared" si="6"/>
        <v>0</v>
      </c>
      <c r="L20" s="21">
        <f t="shared" si="6"/>
        <v>0</v>
      </c>
      <c r="M20" s="21">
        <f t="shared" si="6"/>
        <v>0</v>
      </c>
      <c r="N20" s="21">
        <f>+N7*N8</f>
        <v>0</v>
      </c>
      <c r="O20" s="77">
        <f>SUM(F20:N20)</f>
        <v>0</v>
      </c>
    </row>
    <row r="21" spans="1:15" s="62" customFormat="1" ht="24.75" customHeight="1" x14ac:dyDescent="0.2">
      <c r="A21" s="78">
        <f t="shared" ref="A21:A26" si="7">+A20+1</f>
        <v>2</v>
      </c>
      <c r="B21" s="72">
        <f t="shared" si="4"/>
        <v>0</v>
      </c>
      <c r="C21" s="73">
        <f t="shared" si="5"/>
        <v>0</v>
      </c>
      <c r="D21" s="40">
        <f t="shared" si="5"/>
        <v>0</v>
      </c>
      <c r="E21" s="40">
        <f t="shared" si="5"/>
        <v>0</v>
      </c>
      <c r="F21" s="21">
        <f>+F7*F9</f>
        <v>0</v>
      </c>
      <c r="G21" s="21">
        <f>+G7*G9</f>
        <v>0</v>
      </c>
      <c r="H21" s="21">
        <f>+H7*H9</f>
        <v>0</v>
      </c>
      <c r="I21" s="21">
        <f>+I7*I9</f>
        <v>0</v>
      </c>
      <c r="J21" s="21">
        <f t="shared" ref="J21:M21" si="8">+J7*J9</f>
        <v>0</v>
      </c>
      <c r="K21" s="21">
        <f t="shared" si="8"/>
        <v>0</v>
      </c>
      <c r="L21" s="21">
        <f t="shared" si="8"/>
        <v>0</v>
      </c>
      <c r="M21" s="21">
        <f t="shared" si="8"/>
        <v>0</v>
      </c>
      <c r="N21" s="21">
        <f>+N7*N9</f>
        <v>0</v>
      </c>
      <c r="O21" s="77">
        <f>SUM(F21:N21)</f>
        <v>0</v>
      </c>
    </row>
    <row r="22" spans="1:15" s="62" customFormat="1" ht="24.75" customHeight="1" x14ac:dyDescent="0.2">
      <c r="A22" s="78">
        <f t="shared" si="7"/>
        <v>3</v>
      </c>
      <c r="B22" s="72">
        <f t="shared" si="4"/>
        <v>0</v>
      </c>
      <c r="C22" s="73">
        <f t="shared" si="4"/>
        <v>0</v>
      </c>
      <c r="D22" s="41">
        <f t="shared" si="4"/>
        <v>0</v>
      </c>
      <c r="E22" s="41">
        <f t="shared" si="4"/>
        <v>0</v>
      </c>
      <c r="F22" s="21">
        <f>+F10*$F$7</f>
        <v>0</v>
      </c>
      <c r="G22" s="21">
        <f>+G10*$G$7</f>
        <v>0</v>
      </c>
      <c r="H22" s="21">
        <f>+H10*$H$7</f>
        <v>0</v>
      </c>
      <c r="I22" s="21">
        <f>+I10*$I$7</f>
        <v>0</v>
      </c>
      <c r="J22" s="21">
        <f t="shared" ref="J22:M22" si="9">+J10*$I$7</f>
        <v>0</v>
      </c>
      <c r="K22" s="21">
        <f t="shared" si="9"/>
        <v>0</v>
      </c>
      <c r="L22" s="21">
        <f t="shared" si="9"/>
        <v>0</v>
      </c>
      <c r="M22" s="21">
        <f t="shared" si="9"/>
        <v>0</v>
      </c>
      <c r="N22" s="21">
        <f>+N10*$N$7</f>
        <v>0</v>
      </c>
      <c r="O22" s="77">
        <f t="shared" ref="O22:O27" si="10">+SUM(F22:N22)</f>
        <v>0</v>
      </c>
    </row>
    <row r="23" spans="1:15" s="62" customFormat="1" ht="24.75" customHeight="1" x14ac:dyDescent="0.2">
      <c r="A23" s="78">
        <f t="shared" si="7"/>
        <v>4</v>
      </c>
      <c r="B23" s="72">
        <f t="shared" si="4"/>
        <v>0</v>
      </c>
      <c r="C23" s="73">
        <f t="shared" si="4"/>
        <v>0</v>
      </c>
      <c r="D23" s="41">
        <f t="shared" si="4"/>
        <v>0</v>
      </c>
      <c r="E23" s="41">
        <f t="shared" si="4"/>
        <v>0</v>
      </c>
      <c r="F23" s="21">
        <f>+F11*$F$7</f>
        <v>0</v>
      </c>
      <c r="G23" s="21">
        <f>+G11*$G$7</f>
        <v>0</v>
      </c>
      <c r="H23" s="21">
        <f>+H11*$H$7</f>
        <v>0</v>
      </c>
      <c r="I23" s="21">
        <f>+I11*$I$7</f>
        <v>0</v>
      </c>
      <c r="J23" s="21">
        <f t="shared" ref="J23:M23" si="11">+J11*$I$7</f>
        <v>0</v>
      </c>
      <c r="K23" s="21">
        <f t="shared" si="11"/>
        <v>0</v>
      </c>
      <c r="L23" s="21">
        <f t="shared" si="11"/>
        <v>0</v>
      </c>
      <c r="M23" s="21">
        <f t="shared" si="11"/>
        <v>0</v>
      </c>
      <c r="N23" s="21">
        <f>+N11*$N$7</f>
        <v>0</v>
      </c>
      <c r="O23" s="77">
        <f t="shared" si="10"/>
        <v>0</v>
      </c>
    </row>
    <row r="24" spans="1:15" s="62" customFormat="1" ht="24.75" customHeight="1" x14ac:dyDescent="0.2">
      <c r="A24" s="78">
        <f t="shared" si="7"/>
        <v>5</v>
      </c>
      <c r="B24" s="72">
        <f t="shared" si="4"/>
        <v>0</v>
      </c>
      <c r="C24" s="73">
        <f t="shared" si="4"/>
        <v>0</v>
      </c>
      <c r="D24" s="41">
        <f t="shared" si="4"/>
        <v>0</v>
      </c>
      <c r="E24" s="41">
        <f t="shared" si="4"/>
        <v>0</v>
      </c>
      <c r="F24" s="21">
        <f>+F12*$F$7</f>
        <v>0</v>
      </c>
      <c r="G24" s="21">
        <f>+G12*$G$7</f>
        <v>0</v>
      </c>
      <c r="H24" s="21">
        <f>+H12*$H$7</f>
        <v>0</v>
      </c>
      <c r="I24" s="21">
        <f>+I12*$I$7</f>
        <v>0</v>
      </c>
      <c r="J24" s="21">
        <f t="shared" ref="J24:M24" si="12">+J12*$I$7</f>
        <v>0</v>
      </c>
      <c r="K24" s="21">
        <f t="shared" si="12"/>
        <v>0</v>
      </c>
      <c r="L24" s="21">
        <f t="shared" si="12"/>
        <v>0</v>
      </c>
      <c r="M24" s="21">
        <f t="shared" si="12"/>
        <v>0</v>
      </c>
      <c r="N24" s="21">
        <f>+N12*$N$7</f>
        <v>0</v>
      </c>
      <c r="O24" s="77">
        <f t="shared" si="10"/>
        <v>0</v>
      </c>
    </row>
    <row r="25" spans="1:15" s="62" customFormat="1" ht="24.75" customHeight="1" x14ac:dyDescent="0.2">
      <c r="A25" s="78">
        <f t="shared" si="7"/>
        <v>6</v>
      </c>
      <c r="B25" s="72">
        <f t="shared" si="4"/>
        <v>0</v>
      </c>
      <c r="C25" s="73">
        <f t="shared" si="4"/>
        <v>0</v>
      </c>
      <c r="D25" s="41">
        <f t="shared" si="4"/>
        <v>0</v>
      </c>
      <c r="E25" s="41">
        <f t="shared" si="4"/>
        <v>0</v>
      </c>
      <c r="F25" s="21">
        <f>+F13*$F$7</f>
        <v>0</v>
      </c>
      <c r="G25" s="21">
        <f>+G13*$G$7</f>
        <v>0</v>
      </c>
      <c r="H25" s="21">
        <f>+H13*$H$7</f>
        <v>0</v>
      </c>
      <c r="I25" s="21">
        <f>+I13*$I$7</f>
        <v>0</v>
      </c>
      <c r="J25" s="21">
        <f t="shared" ref="J25:M25" si="13">+J13*$I$7</f>
        <v>0</v>
      </c>
      <c r="K25" s="21">
        <f t="shared" si="13"/>
        <v>0</v>
      </c>
      <c r="L25" s="21">
        <f t="shared" si="13"/>
        <v>0</v>
      </c>
      <c r="M25" s="21">
        <f t="shared" si="13"/>
        <v>0</v>
      </c>
      <c r="N25" s="21">
        <f>+N13*$N$7</f>
        <v>0</v>
      </c>
      <c r="O25" s="77">
        <f t="shared" si="10"/>
        <v>0</v>
      </c>
    </row>
    <row r="26" spans="1:15" s="62" customFormat="1" ht="24.75" customHeight="1" x14ac:dyDescent="0.2">
      <c r="A26" s="78">
        <f t="shared" si="7"/>
        <v>7</v>
      </c>
      <c r="B26" s="72">
        <f t="shared" si="4"/>
        <v>0</v>
      </c>
      <c r="C26" s="73">
        <f t="shared" si="4"/>
        <v>0</v>
      </c>
      <c r="D26" s="41">
        <f t="shared" si="4"/>
        <v>0</v>
      </c>
      <c r="E26" s="41">
        <f t="shared" si="4"/>
        <v>0</v>
      </c>
      <c r="F26" s="21">
        <f>+F14*$F$7</f>
        <v>0</v>
      </c>
      <c r="G26" s="21">
        <f>+G14*$G$7</f>
        <v>0</v>
      </c>
      <c r="H26" s="21">
        <f>+H14*$H$7</f>
        <v>0</v>
      </c>
      <c r="I26" s="21">
        <f>+I14*$I$7</f>
        <v>0</v>
      </c>
      <c r="J26" s="21">
        <f t="shared" ref="J26:M26" si="14">+J14*$I$7</f>
        <v>0</v>
      </c>
      <c r="K26" s="21">
        <f t="shared" si="14"/>
        <v>0</v>
      </c>
      <c r="L26" s="21">
        <f t="shared" si="14"/>
        <v>0</v>
      </c>
      <c r="M26" s="21">
        <f t="shared" si="14"/>
        <v>0</v>
      </c>
      <c r="N26" s="21">
        <f>+N14*$N$7</f>
        <v>0</v>
      </c>
      <c r="O26" s="77">
        <f t="shared" si="10"/>
        <v>0</v>
      </c>
    </row>
    <row r="27" spans="1:15" s="62" customFormat="1" ht="24.75" customHeight="1" thickBot="1" x14ac:dyDescent="0.25">
      <c r="A27" s="70">
        <v>8</v>
      </c>
      <c r="B27" s="72">
        <f t="shared" si="4"/>
        <v>0</v>
      </c>
      <c r="C27" s="73">
        <f>C15</f>
        <v>0</v>
      </c>
      <c r="D27" s="41"/>
      <c r="E27" s="41"/>
      <c r="F27" s="21">
        <f>F15*F$7</f>
        <v>0</v>
      </c>
      <c r="G27" s="21">
        <f>G15*G$7</f>
        <v>0</v>
      </c>
      <c r="H27" s="21">
        <f>H15*H$7</f>
        <v>0</v>
      </c>
      <c r="I27" s="21">
        <f>I15*I$7</f>
        <v>0</v>
      </c>
      <c r="J27" s="21">
        <f t="shared" ref="J27:M27" si="15">J15*J$7</f>
        <v>0</v>
      </c>
      <c r="K27" s="21">
        <f t="shared" si="15"/>
        <v>0</v>
      </c>
      <c r="L27" s="21">
        <f t="shared" si="15"/>
        <v>0</v>
      </c>
      <c r="M27" s="21">
        <f t="shared" si="15"/>
        <v>0</v>
      </c>
      <c r="N27" s="21">
        <f>N15*N$7</f>
        <v>0</v>
      </c>
      <c r="O27" s="77">
        <f t="shared" si="10"/>
        <v>0</v>
      </c>
    </row>
    <row r="28" spans="1:15" s="62" customFormat="1" ht="24.75" customHeight="1" thickTop="1" thickBot="1" x14ac:dyDescent="0.25">
      <c r="A28" s="68"/>
      <c r="B28" s="68"/>
      <c r="C28" s="22" t="s">
        <v>2</v>
      </c>
      <c r="D28" s="42"/>
      <c r="E28" s="76"/>
      <c r="F28" s="55">
        <f t="shared" ref="F28:O28" si="16">+SUM(F20:F27)</f>
        <v>0</v>
      </c>
      <c r="G28" s="55">
        <f t="shared" si="16"/>
        <v>0</v>
      </c>
      <c r="H28" s="55">
        <f t="shared" si="16"/>
        <v>0</v>
      </c>
      <c r="I28" s="55">
        <f t="shared" si="16"/>
        <v>0</v>
      </c>
      <c r="J28" s="55">
        <f t="shared" si="16"/>
        <v>0</v>
      </c>
      <c r="K28" s="55">
        <f t="shared" si="16"/>
        <v>0</v>
      </c>
      <c r="L28" s="55">
        <f t="shared" si="16"/>
        <v>0</v>
      </c>
      <c r="M28" s="55">
        <f t="shared" si="16"/>
        <v>0</v>
      </c>
      <c r="N28" s="56">
        <f t="shared" si="16"/>
        <v>0</v>
      </c>
      <c r="O28" s="45">
        <f t="shared" si="16"/>
        <v>0</v>
      </c>
    </row>
    <row r="29" spans="1:15" s="62" customFormat="1" ht="24.75" customHeight="1" thickTop="1" thickBot="1" x14ac:dyDescent="0.25">
      <c r="D29" s="63"/>
      <c r="E29" s="63"/>
      <c r="O29" s="67"/>
    </row>
    <row r="30" spans="1:15" s="62" customFormat="1" ht="24.75" customHeight="1" thickBot="1" x14ac:dyDescent="0.25">
      <c r="A30" s="108" t="s">
        <v>14</v>
      </c>
      <c r="B30" s="108" t="s">
        <v>108</v>
      </c>
      <c r="C30" s="108" t="s">
        <v>0</v>
      </c>
      <c r="D30" s="126" t="s">
        <v>106</v>
      </c>
      <c r="E30" s="127"/>
      <c r="F30" s="128"/>
      <c r="G30" s="128"/>
      <c r="H30" s="128"/>
      <c r="I30" s="128"/>
      <c r="J30" s="128"/>
      <c r="K30" s="128"/>
      <c r="L30" s="128"/>
      <c r="M30" s="128"/>
      <c r="N30" s="129"/>
      <c r="O30" s="112" t="s">
        <v>1</v>
      </c>
    </row>
    <row r="31" spans="1:15" s="62" customFormat="1" ht="24.75" customHeight="1" thickBot="1" x14ac:dyDescent="0.25">
      <c r="A31" s="108"/>
      <c r="B31" s="108"/>
      <c r="C31" s="108"/>
      <c r="D31" s="130"/>
      <c r="E31" s="131"/>
      <c r="F31" s="131"/>
      <c r="G31" s="131"/>
      <c r="H31" s="131"/>
      <c r="I31" s="131"/>
      <c r="J31" s="131"/>
      <c r="K31" s="131"/>
      <c r="L31" s="131"/>
      <c r="M31" s="131"/>
      <c r="N31" s="132"/>
      <c r="O31" s="112"/>
    </row>
    <row r="32" spans="1:15" s="62" customFormat="1" ht="48.75" customHeight="1" x14ac:dyDescent="0.2">
      <c r="A32" s="109">
        <v>9</v>
      </c>
      <c r="B32" s="79"/>
      <c r="C32" s="86">
        <f>'Staffing Plan Worksheet'!C113</f>
        <v>0</v>
      </c>
      <c r="D32" s="136">
        <f>'Staffing Plan Worksheet'!D113</f>
        <v>0</v>
      </c>
      <c r="E32" s="137"/>
      <c r="F32" s="137"/>
      <c r="G32" s="137"/>
      <c r="H32" s="137"/>
      <c r="I32" s="137"/>
      <c r="J32" s="137"/>
      <c r="K32" s="137"/>
      <c r="L32" s="137"/>
      <c r="M32" s="137"/>
      <c r="N32" s="138"/>
      <c r="O32" s="80">
        <f>D32</f>
        <v>0</v>
      </c>
    </row>
    <row r="33" spans="1:17" s="62" customFormat="1" ht="24.75" customHeight="1" x14ac:dyDescent="0.2">
      <c r="A33" s="109"/>
      <c r="B33" s="79"/>
      <c r="C33" s="86">
        <f>'Staffing Plan Worksheet'!C114</f>
        <v>0</v>
      </c>
      <c r="D33" s="139">
        <f>'Staffing Plan Worksheet'!D114</f>
        <v>0</v>
      </c>
      <c r="E33" s="140"/>
      <c r="F33" s="140"/>
      <c r="G33" s="140"/>
      <c r="H33" s="140"/>
      <c r="I33" s="140"/>
      <c r="J33" s="140"/>
      <c r="K33" s="140"/>
      <c r="L33" s="140"/>
      <c r="M33" s="140"/>
      <c r="N33" s="141"/>
      <c r="O33" s="90">
        <f>D33</f>
        <v>0</v>
      </c>
    </row>
    <row r="34" spans="1:17" s="62" customFormat="1" ht="24.75" customHeight="1" thickBot="1" x14ac:dyDescent="0.25">
      <c r="A34" s="110"/>
      <c r="B34" s="79"/>
      <c r="C34" s="86">
        <f>'Staffing Plan Worksheet'!C115</f>
        <v>0</v>
      </c>
      <c r="D34" s="142">
        <f>'Staffing Plan Worksheet'!D115</f>
        <v>0</v>
      </c>
      <c r="E34" s="143"/>
      <c r="F34" s="143"/>
      <c r="G34" s="143"/>
      <c r="H34" s="143"/>
      <c r="I34" s="143"/>
      <c r="J34" s="143"/>
      <c r="K34" s="143"/>
      <c r="L34" s="143"/>
      <c r="M34" s="143"/>
      <c r="N34" s="144"/>
      <c r="O34" s="80">
        <f>D34</f>
        <v>0</v>
      </c>
    </row>
    <row r="35" spans="1:17" s="62" customFormat="1" ht="24.75" customHeight="1" thickTop="1" thickBot="1" x14ac:dyDescent="0.25">
      <c r="A35" s="68"/>
      <c r="B35" s="68"/>
      <c r="C35" s="22" t="s">
        <v>2</v>
      </c>
      <c r="D35" s="145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50">
        <f>+SUM(O32:O34)</f>
        <v>0</v>
      </c>
    </row>
    <row r="36" spans="1:17" s="62" customFormat="1" ht="24.75" customHeight="1" thickTop="1" thickBot="1" x14ac:dyDescent="0.25">
      <c r="A36" s="68"/>
      <c r="B36" s="68"/>
      <c r="C36" s="22"/>
      <c r="D36" s="48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51"/>
    </row>
    <row r="37" spans="1:17" s="62" customFormat="1" ht="24.75" customHeight="1" thickTop="1" thickBot="1" x14ac:dyDescent="0.25">
      <c r="A37" s="133" t="s">
        <v>93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5"/>
      <c r="O37" s="50">
        <f>O28+O35</f>
        <v>0</v>
      </c>
      <c r="Q37" s="93"/>
    </row>
    <row r="38" spans="1:17" ht="24.75" customHeight="1" thickTop="1" x14ac:dyDescent="0.2">
      <c r="A38" s="20"/>
      <c r="B38" s="20"/>
      <c r="C38" s="22"/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51"/>
    </row>
    <row r="39" spans="1:17" ht="24.75" customHeight="1" x14ac:dyDescent="0.2">
      <c r="A39" s="106" t="s">
        <v>107</v>
      </c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</row>
    <row r="40" spans="1:17" ht="24.75" customHeight="1" x14ac:dyDescent="0.2">
      <c r="A40" s="20"/>
      <c r="B40" s="20"/>
      <c r="C40" s="22"/>
      <c r="D40" s="48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1"/>
    </row>
  </sheetData>
  <sheetProtection selectLockedCells="1"/>
  <mergeCells count="31">
    <mergeCell ref="D33:N33"/>
    <mergeCell ref="D34:N34"/>
    <mergeCell ref="D35:N35"/>
    <mergeCell ref="I2:N2"/>
    <mergeCell ref="I3:N3"/>
    <mergeCell ref="D1:E1"/>
    <mergeCell ref="F1:H1"/>
    <mergeCell ref="O30:O31"/>
    <mergeCell ref="D30:N31"/>
    <mergeCell ref="A1:B1"/>
    <mergeCell ref="A2:B2"/>
    <mergeCell ref="A3:B3"/>
    <mergeCell ref="C5:C7"/>
    <mergeCell ref="A5:A7"/>
    <mergeCell ref="B5:B7"/>
    <mergeCell ref="A39:O39"/>
    <mergeCell ref="C18:C19"/>
    <mergeCell ref="A32:A34"/>
    <mergeCell ref="F5:N5"/>
    <mergeCell ref="O18:O19"/>
    <mergeCell ref="O5:O7"/>
    <mergeCell ref="F18:N18"/>
    <mergeCell ref="D18:E18"/>
    <mergeCell ref="D5:E6"/>
    <mergeCell ref="A18:A19"/>
    <mergeCell ref="B18:B19"/>
    <mergeCell ref="A30:A31"/>
    <mergeCell ref="B30:B31"/>
    <mergeCell ref="C30:C31"/>
    <mergeCell ref="A37:N37"/>
    <mergeCell ref="D32:N32"/>
  </mergeCells>
  <phoneticPr fontId="5" type="noConversion"/>
  <printOptions horizontalCentered="1" verticalCentered="1"/>
  <pageMargins left="0.5" right="0" top="0.75" bottom="0.5" header="0.25" footer="0.25"/>
  <pageSetup scale="56" orientation="landscape"/>
  <headerFooter alignWithMargins="0">
    <oddHeader>&amp;L&amp;"Arial,Bold"&amp;16RTPA  - Independent Cost Estimate / Engineer's Estimate &amp;"Arial,Regular"
                     Procurements for services over $5,000.00 or as required by Contract&amp;R&amp;"Arial,Bold"&amp;16Appendix 24</oddHeader>
    <oddFooter xml:space="preserve">&amp;CPage &amp;P of &amp;N&amp;RRevised 062514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17"/>
  <sheetViews>
    <sheetView showZeros="0" zoomScaleNormal="85" workbookViewId="0">
      <pane ySplit="6" topLeftCell="A7" activePane="bottomLeft" state="frozen"/>
      <selection pane="bottomLeft" activeCell="J5" sqref="J5"/>
    </sheetView>
  </sheetViews>
  <sheetFormatPr defaultColWidth="11.42578125" defaultRowHeight="12.75" x14ac:dyDescent="0.2"/>
  <cols>
    <col min="1" max="1" width="9.85546875" style="2" customWidth="1"/>
    <col min="2" max="2" width="12.7109375" style="2" customWidth="1"/>
    <col min="3" max="3" width="40.7109375" style="2" customWidth="1"/>
    <col min="4" max="4" width="12.7109375" style="2" customWidth="1"/>
    <col min="5" max="5" width="11.5703125" style="2" bestFit="1" customWidth="1"/>
    <col min="6" max="6" width="10.85546875" style="1" bestFit="1" customWidth="1"/>
    <col min="7" max="7" width="11" style="1" customWidth="1"/>
    <col min="8" max="8" width="8.140625" style="1" bestFit="1" customWidth="1"/>
    <col min="9" max="9" width="9.140625" style="1" bestFit="1" customWidth="1"/>
    <col min="10" max="10" width="9.28515625" style="1" customWidth="1"/>
    <col min="11" max="12" width="10.85546875" style="1" bestFit="1" customWidth="1"/>
    <col min="13" max="13" width="14.7109375" style="1" bestFit="1" customWidth="1"/>
    <col min="14" max="14" width="14" style="1" customWidth="1"/>
    <col min="15" max="15" width="12.7109375" style="1" customWidth="1"/>
    <col min="16" max="18" width="9.140625" style="1" customWidth="1"/>
    <col min="19" max="19" width="12.42578125" style="1" bestFit="1" customWidth="1"/>
    <col min="20" max="16384" width="11.42578125" style="1"/>
  </cols>
  <sheetData>
    <row r="1" spans="1:15" ht="30" customHeight="1" x14ac:dyDescent="0.2">
      <c r="A1" s="149" t="s">
        <v>87</v>
      </c>
      <c r="B1" s="149"/>
      <c r="C1" s="24">
        <f>Summary!C1</f>
        <v>0</v>
      </c>
      <c r="D1" s="149" t="s">
        <v>88</v>
      </c>
      <c r="E1" s="149"/>
      <c r="F1" s="52">
        <f>Summary!C2</f>
        <v>0</v>
      </c>
      <c r="M1" s="57" t="s">
        <v>96</v>
      </c>
      <c r="N1" s="24"/>
    </row>
    <row r="2" spans="1:15" ht="31.5" customHeight="1" x14ac:dyDescent="0.2">
      <c r="A2" s="149" t="s">
        <v>97</v>
      </c>
      <c r="B2" s="149"/>
      <c r="C2" s="25">
        <f>Summary!C3</f>
        <v>0</v>
      </c>
      <c r="D2" s="82"/>
      <c r="E2" s="82" t="s">
        <v>98</v>
      </c>
      <c r="F2" s="25">
        <f>Summary!F2</f>
        <v>0</v>
      </c>
    </row>
    <row r="3" spans="1:15" ht="9.75" customHeight="1" thickBot="1" x14ac:dyDescent="0.25">
      <c r="A3" s="1"/>
      <c r="B3" s="1"/>
      <c r="C3" s="1"/>
      <c r="D3" s="1"/>
      <c r="E3" s="1"/>
    </row>
    <row r="4" spans="1:15" ht="20.100000000000001" customHeight="1" thickBot="1" x14ac:dyDescent="0.25">
      <c r="A4" s="148" t="s">
        <v>86</v>
      </c>
      <c r="B4" s="147" t="s">
        <v>108</v>
      </c>
      <c r="C4" s="147" t="s">
        <v>0</v>
      </c>
      <c r="D4" s="154" t="s">
        <v>82</v>
      </c>
      <c r="E4" s="155"/>
      <c r="F4" s="151" t="s">
        <v>85</v>
      </c>
      <c r="G4" s="152"/>
      <c r="H4" s="152"/>
      <c r="I4" s="152"/>
      <c r="J4" s="152"/>
      <c r="K4" s="152"/>
      <c r="L4" s="152"/>
      <c r="M4" s="152"/>
      <c r="N4" s="153"/>
      <c r="O4" s="150" t="s">
        <v>4</v>
      </c>
    </row>
    <row r="5" spans="1:15" ht="36.75" customHeight="1" thickBot="1" x14ac:dyDescent="0.25">
      <c r="A5" s="148"/>
      <c r="B5" s="147"/>
      <c r="C5" s="147"/>
      <c r="D5" s="156"/>
      <c r="E5" s="157"/>
      <c r="F5" s="98" t="s">
        <v>109</v>
      </c>
      <c r="G5" s="26" t="s">
        <v>110</v>
      </c>
      <c r="H5" s="26" t="s">
        <v>111</v>
      </c>
      <c r="I5" s="26" t="s">
        <v>112</v>
      </c>
      <c r="J5" s="26" t="s">
        <v>113</v>
      </c>
      <c r="K5" s="26"/>
      <c r="L5" s="26"/>
      <c r="M5" s="26"/>
      <c r="N5" s="26"/>
      <c r="O5" s="150"/>
    </row>
    <row r="6" spans="1:15" ht="20.100000000000001" customHeight="1" thickBot="1" x14ac:dyDescent="0.25">
      <c r="A6" s="148"/>
      <c r="B6" s="148"/>
      <c r="C6" s="148"/>
      <c r="D6" s="54" t="s">
        <v>83</v>
      </c>
      <c r="E6" s="54" t="s">
        <v>84</v>
      </c>
      <c r="F6" s="158">
        <v>0</v>
      </c>
      <c r="G6" s="158">
        <v>0</v>
      </c>
      <c r="H6" s="158">
        <v>0</v>
      </c>
      <c r="I6" s="158">
        <v>0</v>
      </c>
      <c r="J6" s="158">
        <v>0</v>
      </c>
      <c r="K6" s="158">
        <v>0</v>
      </c>
      <c r="L6" s="158">
        <v>0</v>
      </c>
      <c r="M6" s="158">
        <v>0</v>
      </c>
      <c r="N6" s="158">
        <v>0</v>
      </c>
      <c r="O6" s="150"/>
    </row>
    <row r="7" spans="1:15" ht="15" customHeight="1" thickBot="1" x14ac:dyDescent="0.25">
      <c r="F7" s="3"/>
      <c r="G7" s="3"/>
      <c r="H7" s="3"/>
      <c r="I7" s="3"/>
      <c r="J7" s="3"/>
      <c r="K7" s="3"/>
      <c r="L7" s="3"/>
      <c r="M7" s="3"/>
      <c r="N7" s="3"/>
    </row>
    <row r="8" spans="1:15" ht="13.5" thickBot="1" x14ac:dyDescent="0.25">
      <c r="A8" s="8" t="s">
        <v>12</v>
      </c>
      <c r="B8" s="28"/>
      <c r="C8" s="27"/>
      <c r="D8" s="39">
        <f>MIN(D9:D18)</f>
        <v>0</v>
      </c>
      <c r="E8" s="39">
        <f>MAX(E9:E18)</f>
        <v>0</v>
      </c>
      <c r="F8" s="5" t="s">
        <v>3</v>
      </c>
      <c r="G8" s="5" t="s">
        <v>3</v>
      </c>
      <c r="H8" s="5" t="s">
        <v>3</v>
      </c>
      <c r="I8" s="5" t="s">
        <v>3</v>
      </c>
      <c r="J8" s="5" t="s">
        <v>3</v>
      </c>
      <c r="K8" s="5" t="s">
        <v>3</v>
      </c>
      <c r="L8" s="5" t="s">
        <v>3</v>
      </c>
      <c r="M8" s="5" t="s">
        <v>3</v>
      </c>
      <c r="N8" s="5" t="s">
        <v>3</v>
      </c>
    </row>
    <row r="9" spans="1:15" ht="15" customHeight="1" x14ac:dyDescent="0.2">
      <c r="A9" s="2">
        <v>1.1000000000000001</v>
      </c>
      <c r="B9" s="35"/>
      <c r="C9" s="11"/>
      <c r="D9" s="37"/>
      <c r="E9" s="37"/>
      <c r="F9" s="29"/>
      <c r="G9" s="29"/>
      <c r="H9" s="29"/>
      <c r="I9" s="29"/>
      <c r="J9" s="29"/>
      <c r="K9" s="29"/>
      <c r="L9" s="29"/>
      <c r="M9" s="29"/>
      <c r="N9" s="30"/>
      <c r="O9" s="4">
        <f>+SUM(F9:N9)</f>
        <v>0</v>
      </c>
    </row>
    <row r="10" spans="1:15" ht="15" customHeight="1" x14ac:dyDescent="0.2">
      <c r="A10" s="2" t="s">
        <v>13</v>
      </c>
      <c r="B10" s="36"/>
      <c r="C10" s="10"/>
      <c r="D10" s="38"/>
      <c r="E10" s="38"/>
      <c r="F10" s="29"/>
      <c r="G10" s="29"/>
      <c r="H10" s="29"/>
      <c r="I10" s="29"/>
      <c r="J10" s="29"/>
      <c r="K10" s="29"/>
      <c r="L10" s="29"/>
      <c r="M10" s="29"/>
      <c r="N10" s="30"/>
      <c r="O10" s="4">
        <f t="shared" ref="O10:O18" si="0">+SUM(F10:N10)</f>
        <v>0</v>
      </c>
    </row>
    <row r="11" spans="1:15" ht="15" customHeight="1" x14ac:dyDescent="0.2">
      <c r="A11" s="2" t="s">
        <v>18</v>
      </c>
      <c r="B11" s="36"/>
      <c r="C11" s="10"/>
      <c r="D11" s="38"/>
      <c r="E11" s="38"/>
      <c r="F11" s="29"/>
      <c r="G11" s="29"/>
      <c r="H11" s="29"/>
      <c r="I11" s="29"/>
      <c r="J11" s="29"/>
      <c r="K11" s="29"/>
      <c r="L11" s="29"/>
      <c r="M11" s="29"/>
      <c r="N11" s="30"/>
      <c r="O11" s="4">
        <f t="shared" si="0"/>
        <v>0</v>
      </c>
    </row>
    <row r="12" spans="1:15" ht="15" customHeight="1" x14ac:dyDescent="0.2">
      <c r="A12" s="2" t="s">
        <v>19</v>
      </c>
      <c r="B12" s="36"/>
      <c r="C12" s="10"/>
      <c r="D12" s="38"/>
      <c r="E12" s="38"/>
      <c r="F12" s="29"/>
      <c r="G12" s="29"/>
      <c r="H12" s="29"/>
      <c r="I12" s="29"/>
      <c r="J12" s="29"/>
      <c r="K12" s="29"/>
      <c r="L12" s="29"/>
      <c r="M12" s="29"/>
      <c r="N12" s="30"/>
      <c r="O12" s="4">
        <f t="shared" si="0"/>
        <v>0</v>
      </c>
    </row>
    <row r="13" spans="1:15" ht="15" customHeight="1" x14ac:dyDescent="0.2">
      <c r="A13" s="2" t="s">
        <v>20</v>
      </c>
      <c r="B13" s="36"/>
      <c r="C13" s="10"/>
      <c r="D13" s="38"/>
      <c r="E13" s="38"/>
      <c r="F13" s="29"/>
      <c r="G13" s="29"/>
      <c r="H13" s="29"/>
      <c r="I13" s="29"/>
      <c r="J13" s="29"/>
      <c r="K13" s="29"/>
      <c r="L13" s="29"/>
      <c r="M13" s="29"/>
      <c r="N13" s="30"/>
      <c r="O13" s="4">
        <f t="shared" si="0"/>
        <v>0</v>
      </c>
    </row>
    <row r="14" spans="1:15" ht="15" customHeight="1" x14ac:dyDescent="0.2">
      <c r="A14" s="2" t="s">
        <v>6</v>
      </c>
      <c r="B14" s="36"/>
      <c r="C14" s="10"/>
      <c r="D14" s="38"/>
      <c r="E14" s="38"/>
      <c r="F14" s="29"/>
      <c r="G14" s="29"/>
      <c r="H14" s="29"/>
      <c r="I14" s="29"/>
      <c r="J14" s="29"/>
      <c r="K14" s="29"/>
      <c r="L14" s="29"/>
      <c r="M14" s="29"/>
      <c r="N14" s="30"/>
      <c r="O14" s="4">
        <f t="shared" si="0"/>
        <v>0</v>
      </c>
    </row>
    <row r="15" spans="1:15" ht="15" customHeight="1" x14ac:dyDescent="0.2">
      <c r="A15" s="2" t="s">
        <v>7</v>
      </c>
      <c r="B15" s="36"/>
      <c r="C15" s="10"/>
      <c r="D15" s="38"/>
      <c r="E15" s="38"/>
      <c r="F15" s="29"/>
      <c r="G15" s="29"/>
      <c r="H15" s="29"/>
      <c r="I15" s="29"/>
      <c r="J15" s="29"/>
      <c r="K15" s="29"/>
      <c r="L15" s="29"/>
      <c r="M15" s="29"/>
      <c r="N15" s="30"/>
      <c r="O15" s="4">
        <f t="shared" si="0"/>
        <v>0</v>
      </c>
    </row>
    <row r="16" spans="1:15" ht="15" customHeight="1" x14ac:dyDescent="0.2">
      <c r="A16" s="2" t="s">
        <v>8</v>
      </c>
      <c r="B16" s="36"/>
      <c r="C16" s="10"/>
      <c r="D16" s="38"/>
      <c r="E16" s="38"/>
      <c r="F16" s="29"/>
      <c r="G16" s="29"/>
      <c r="H16" s="29"/>
      <c r="I16" s="29"/>
      <c r="J16" s="29"/>
      <c r="K16" s="29"/>
      <c r="L16" s="29"/>
      <c r="M16" s="29"/>
      <c r="N16" s="30"/>
      <c r="O16" s="4">
        <f t="shared" si="0"/>
        <v>0</v>
      </c>
    </row>
    <row r="17" spans="1:15" ht="15" customHeight="1" x14ac:dyDescent="0.2">
      <c r="A17" s="2" t="s">
        <v>9</v>
      </c>
      <c r="B17" s="36"/>
      <c r="C17" s="10"/>
      <c r="D17" s="38"/>
      <c r="E17" s="38"/>
      <c r="F17" s="29"/>
      <c r="G17" s="29"/>
      <c r="H17" s="29"/>
      <c r="I17" s="29"/>
      <c r="J17" s="29"/>
      <c r="K17" s="29"/>
      <c r="L17" s="29"/>
      <c r="M17" s="29"/>
      <c r="N17" s="30"/>
      <c r="O17" s="4">
        <f t="shared" si="0"/>
        <v>0</v>
      </c>
    </row>
    <row r="18" spans="1:15" ht="15" customHeight="1" thickBot="1" x14ac:dyDescent="0.25">
      <c r="A18" s="2" t="s">
        <v>10</v>
      </c>
      <c r="B18" s="36"/>
      <c r="C18" s="10"/>
      <c r="D18" s="38"/>
      <c r="E18" s="38"/>
      <c r="F18" s="31"/>
      <c r="G18" s="31"/>
      <c r="H18" s="31"/>
      <c r="I18" s="31"/>
      <c r="J18" s="31"/>
      <c r="K18" s="31"/>
      <c r="L18" s="31"/>
      <c r="M18" s="31"/>
      <c r="N18" s="32"/>
      <c r="O18" s="4">
        <f t="shared" si="0"/>
        <v>0</v>
      </c>
    </row>
    <row r="19" spans="1:15" ht="15" customHeight="1" thickTop="1" thickBot="1" x14ac:dyDescent="0.25">
      <c r="E19" s="7" t="s">
        <v>2</v>
      </c>
      <c r="F19" s="9">
        <f>+SUM(F8:F18)</f>
        <v>0</v>
      </c>
      <c r="G19" s="9">
        <f>+SUM(G8:G18)</f>
        <v>0</v>
      </c>
      <c r="H19" s="9">
        <f>+SUM(H8:H18)</f>
        <v>0</v>
      </c>
      <c r="I19" s="9">
        <f t="shared" ref="I19:L19" si="1">+SUM(I8:I18)</f>
        <v>0</v>
      </c>
      <c r="J19" s="9">
        <f t="shared" si="1"/>
        <v>0</v>
      </c>
      <c r="K19" s="9">
        <f t="shared" si="1"/>
        <v>0</v>
      </c>
      <c r="L19" s="9">
        <f t="shared" si="1"/>
        <v>0</v>
      </c>
      <c r="M19" s="9">
        <f>+SUM(M8:M18)</f>
        <v>0</v>
      </c>
      <c r="N19" s="9">
        <f>+SUM(N8:N18)</f>
        <v>0</v>
      </c>
      <c r="O19" s="6">
        <f>+SUM(F19:N19)</f>
        <v>0</v>
      </c>
    </row>
    <row r="20" spans="1:15" ht="15" customHeight="1" thickBot="1" x14ac:dyDescent="0.25"/>
    <row r="21" spans="1:15" ht="13.5" thickBot="1" x14ac:dyDescent="0.25">
      <c r="A21" s="8" t="s">
        <v>15</v>
      </c>
      <c r="B21" s="28"/>
      <c r="C21" s="27"/>
      <c r="D21" s="39">
        <f>MIN(D22:D31)</f>
        <v>0</v>
      </c>
      <c r="E21" s="39">
        <f>MAX(E22:E31)</f>
        <v>0</v>
      </c>
      <c r="F21" s="5" t="s">
        <v>3</v>
      </c>
      <c r="G21" s="5" t="s">
        <v>3</v>
      </c>
      <c r="H21" s="5" t="s">
        <v>3</v>
      </c>
      <c r="I21" s="5" t="s">
        <v>3</v>
      </c>
      <c r="J21" s="5" t="s">
        <v>3</v>
      </c>
      <c r="K21" s="5" t="s">
        <v>3</v>
      </c>
      <c r="L21" s="5" t="s">
        <v>3</v>
      </c>
      <c r="M21" s="5" t="s">
        <v>3</v>
      </c>
      <c r="N21" s="5" t="s">
        <v>3</v>
      </c>
    </row>
    <row r="22" spans="1:15" x14ac:dyDescent="0.2">
      <c r="A22" s="2" t="s">
        <v>11</v>
      </c>
      <c r="B22" s="35"/>
      <c r="C22" s="33"/>
      <c r="D22" s="37"/>
      <c r="E22" s="37"/>
      <c r="F22" s="29"/>
      <c r="G22" s="29"/>
      <c r="H22" s="29"/>
      <c r="I22" s="29"/>
      <c r="J22" s="29"/>
      <c r="K22" s="29"/>
      <c r="L22" s="29"/>
      <c r="M22" s="29"/>
      <c r="N22" s="29"/>
      <c r="O22" s="4">
        <f>+SUM(F22:N22)</f>
        <v>0</v>
      </c>
    </row>
    <row r="23" spans="1:15" x14ac:dyDescent="0.2">
      <c r="A23" s="2" t="s">
        <v>21</v>
      </c>
      <c r="B23" s="36"/>
      <c r="C23" s="102"/>
      <c r="D23" s="38"/>
      <c r="E23" s="38"/>
      <c r="F23" s="29"/>
      <c r="G23" s="29"/>
      <c r="H23" s="29"/>
      <c r="I23" s="29"/>
      <c r="J23" s="29"/>
      <c r="K23" s="29"/>
      <c r="L23" s="29"/>
      <c r="M23" s="29"/>
      <c r="N23" s="29"/>
      <c r="O23" s="4">
        <f t="shared" ref="O23:O31" si="2">+SUM(F23:N23)</f>
        <v>0</v>
      </c>
    </row>
    <row r="24" spans="1:15" x14ac:dyDescent="0.2">
      <c r="A24" s="2" t="s">
        <v>22</v>
      </c>
      <c r="B24" s="36"/>
      <c r="C24" s="103"/>
      <c r="D24" s="38"/>
      <c r="E24" s="38"/>
      <c r="F24" s="29"/>
      <c r="G24" s="29"/>
      <c r="H24" s="29"/>
      <c r="I24" s="29"/>
      <c r="J24" s="29"/>
      <c r="K24" s="29"/>
      <c r="L24" s="29"/>
      <c r="M24" s="29"/>
      <c r="N24" s="29"/>
      <c r="O24" s="4">
        <f t="shared" si="2"/>
        <v>0</v>
      </c>
    </row>
    <row r="25" spans="1:15" x14ac:dyDescent="0.2">
      <c r="A25" s="2" t="s">
        <v>23</v>
      </c>
      <c r="B25" s="36"/>
      <c r="C25" s="102"/>
      <c r="D25" s="38"/>
      <c r="E25" s="38"/>
      <c r="F25" s="29"/>
      <c r="G25" s="29"/>
      <c r="H25" s="29"/>
      <c r="I25" s="29"/>
      <c r="J25" s="29"/>
      <c r="K25" s="29"/>
      <c r="L25" s="29"/>
      <c r="M25" s="29"/>
      <c r="N25" s="29"/>
      <c r="O25" s="4">
        <f t="shared" si="2"/>
        <v>0</v>
      </c>
    </row>
    <row r="26" spans="1:15" x14ac:dyDescent="0.2">
      <c r="A26" s="2" t="s">
        <v>24</v>
      </c>
      <c r="B26" s="36"/>
      <c r="C26" s="34"/>
      <c r="D26" s="38"/>
      <c r="E26" s="38"/>
      <c r="F26" s="29"/>
      <c r="G26" s="29"/>
      <c r="H26" s="29"/>
      <c r="I26" s="29"/>
      <c r="J26" s="29"/>
      <c r="K26" s="29"/>
      <c r="L26" s="29"/>
      <c r="M26" s="29"/>
      <c r="N26" s="29"/>
      <c r="O26" s="4">
        <f t="shared" si="2"/>
        <v>0</v>
      </c>
    </row>
    <row r="27" spans="1:15" x14ac:dyDescent="0.2">
      <c r="A27" s="2" t="s">
        <v>25</v>
      </c>
      <c r="B27" s="36"/>
      <c r="C27" s="102"/>
      <c r="D27" s="38"/>
      <c r="E27" s="38"/>
      <c r="F27" s="29"/>
      <c r="G27" s="29"/>
      <c r="H27" s="29"/>
      <c r="I27" s="29"/>
      <c r="J27" s="29"/>
      <c r="K27" s="29"/>
      <c r="L27" s="29"/>
      <c r="M27" s="29"/>
      <c r="N27" s="29"/>
      <c r="O27" s="4">
        <f t="shared" si="2"/>
        <v>0</v>
      </c>
    </row>
    <row r="28" spans="1:15" x14ac:dyDescent="0.2">
      <c r="A28" s="2" t="s">
        <v>26</v>
      </c>
      <c r="B28" s="36"/>
      <c r="C28" s="103"/>
      <c r="D28" s="38"/>
      <c r="E28" s="38"/>
      <c r="F28" s="29"/>
      <c r="G28" s="29"/>
      <c r="H28" s="29"/>
      <c r="I28" s="29"/>
      <c r="J28" s="29"/>
      <c r="K28" s="29"/>
      <c r="L28" s="29"/>
      <c r="M28" s="29"/>
      <c r="N28" s="29"/>
      <c r="O28" s="4">
        <f t="shared" si="2"/>
        <v>0</v>
      </c>
    </row>
    <row r="29" spans="1:15" x14ac:dyDescent="0.2">
      <c r="A29" s="2" t="s">
        <v>27</v>
      </c>
      <c r="B29" s="36"/>
      <c r="C29" s="102"/>
      <c r="D29" s="38"/>
      <c r="E29" s="38"/>
      <c r="F29" s="29"/>
      <c r="G29" s="29"/>
      <c r="H29" s="29"/>
      <c r="I29" s="29"/>
      <c r="J29" s="29"/>
      <c r="K29" s="29"/>
      <c r="L29" s="29"/>
      <c r="M29" s="29"/>
      <c r="N29" s="29"/>
      <c r="O29" s="4">
        <f t="shared" si="2"/>
        <v>0</v>
      </c>
    </row>
    <row r="30" spans="1:15" ht="15" customHeight="1" x14ac:dyDescent="0.2">
      <c r="A30" s="2" t="s">
        <v>28</v>
      </c>
      <c r="B30" s="36"/>
      <c r="C30" s="34"/>
      <c r="D30" s="38"/>
      <c r="E30" s="38"/>
      <c r="F30" s="29"/>
      <c r="G30" s="29"/>
      <c r="H30" s="29"/>
      <c r="I30" s="29"/>
      <c r="J30" s="29"/>
      <c r="K30" s="29"/>
      <c r="L30" s="29"/>
      <c r="M30" s="29"/>
      <c r="N30" s="29"/>
      <c r="O30" s="4">
        <f t="shared" si="2"/>
        <v>0</v>
      </c>
    </row>
    <row r="31" spans="1:15" ht="15" customHeight="1" thickBot="1" x14ac:dyDescent="0.25">
      <c r="A31" s="2" t="s">
        <v>16</v>
      </c>
      <c r="B31" s="36"/>
      <c r="C31" s="34"/>
      <c r="D31" s="38"/>
      <c r="E31" s="38"/>
      <c r="F31" s="29"/>
      <c r="G31" s="29"/>
      <c r="H31" s="29"/>
      <c r="I31" s="29"/>
      <c r="J31" s="29"/>
      <c r="K31" s="29"/>
      <c r="L31" s="29"/>
      <c r="M31" s="29"/>
      <c r="N31" s="29"/>
      <c r="O31" s="4">
        <f t="shared" si="2"/>
        <v>0</v>
      </c>
    </row>
    <row r="32" spans="1:15" ht="15" customHeight="1" thickTop="1" thickBot="1" x14ac:dyDescent="0.25">
      <c r="C32" s="85"/>
      <c r="E32" s="7" t="s">
        <v>2</v>
      </c>
      <c r="F32" s="9">
        <f>+SUM(F21:F31)</f>
        <v>0</v>
      </c>
      <c r="G32" s="9">
        <f>+SUM(G21:G31)</f>
        <v>0</v>
      </c>
      <c r="H32" s="9">
        <f>+SUM(H21:H31)</f>
        <v>0</v>
      </c>
      <c r="I32" s="9">
        <f t="shared" ref="I32:L32" si="3">+SUM(I21:I31)</f>
        <v>0</v>
      </c>
      <c r="J32" s="9">
        <f t="shared" si="3"/>
        <v>0</v>
      </c>
      <c r="K32" s="9">
        <f t="shared" si="3"/>
        <v>0</v>
      </c>
      <c r="L32" s="9">
        <f t="shared" si="3"/>
        <v>0</v>
      </c>
      <c r="M32" s="9">
        <f>+SUM(M21:M31)</f>
        <v>0</v>
      </c>
      <c r="N32" s="9">
        <f>+SUM(N21:N31)</f>
        <v>0</v>
      </c>
      <c r="O32" s="6">
        <f>+SUM(F32:N32)</f>
        <v>0</v>
      </c>
    </row>
    <row r="33" spans="1:15" ht="15" customHeight="1" thickBot="1" x14ac:dyDescent="0.25"/>
    <row r="34" spans="1:15" ht="15" customHeight="1" thickBot="1" x14ac:dyDescent="0.25">
      <c r="A34" s="8" t="s">
        <v>17</v>
      </c>
      <c r="B34" s="28"/>
      <c r="C34" s="27"/>
      <c r="D34" s="39">
        <f>MIN(D35:D44)</f>
        <v>0</v>
      </c>
      <c r="E34" s="39">
        <f>MAX(E35:E44)</f>
        <v>0</v>
      </c>
      <c r="F34" s="5" t="s">
        <v>3</v>
      </c>
      <c r="G34" s="5" t="s">
        <v>3</v>
      </c>
      <c r="H34" s="5" t="s">
        <v>3</v>
      </c>
      <c r="I34" s="5" t="s">
        <v>3</v>
      </c>
      <c r="J34" s="5" t="s">
        <v>3</v>
      </c>
      <c r="K34" s="5" t="s">
        <v>3</v>
      </c>
      <c r="L34" s="5" t="s">
        <v>3</v>
      </c>
      <c r="M34" s="5" t="s">
        <v>3</v>
      </c>
      <c r="N34" s="5" t="s">
        <v>3</v>
      </c>
    </row>
    <row r="35" spans="1:15" x14ac:dyDescent="0.2">
      <c r="A35" s="2" t="s">
        <v>29</v>
      </c>
      <c r="B35" s="35"/>
      <c r="C35" s="11"/>
      <c r="D35" s="38"/>
      <c r="E35" s="37"/>
      <c r="F35" s="29"/>
      <c r="G35" s="29"/>
      <c r="H35" s="29"/>
      <c r="I35" s="29"/>
      <c r="J35" s="29"/>
      <c r="K35" s="29"/>
      <c r="L35" s="29"/>
      <c r="M35" s="29"/>
      <c r="N35" s="30"/>
      <c r="O35" s="4">
        <f>+SUM(F35:N35)</f>
        <v>0</v>
      </c>
    </row>
    <row r="36" spans="1:15" x14ac:dyDescent="0.2">
      <c r="A36" s="2" t="s">
        <v>30</v>
      </c>
      <c r="B36" s="36"/>
      <c r="C36" s="10"/>
      <c r="D36" s="38"/>
      <c r="E36" s="38"/>
      <c r="F36" s="29"/>
      <c r="G36" s="29"/>
      <c r="H36" s="29"/>
      <c r="I36" s="29"/>
      <c r="J36" s="29"/>
      <c r="K36" s="29"/>
      <c r="L36" s="29"/>
      <c r="M36" s="29"/>
      <c r="N36" s="30"/>
      <c r="O36" s="4">
        <f t="shared" ref="O36:O44" si="4">+SUM(F36:N36)</f>
        <v>0</v>
      </c>
    </row>
    <row r="37" spans="1:15" ht="15" customHeight="1" x14ac:dyDescent="0.2">
      <c r="A37" s="2" t="s">
        <v>31</v>
      </c>
      <c r="B37" s="36"/>
      <c r="C37" s="10"/>
      <c r="D37" s="38"/>
      <c r="E37" s="38"/>
      <c r="F37" s="29"/>
      <c r="G37" s="29"/>
      <c r="H37" s="29"/>
      <c r="I37" s="29"/>
      <c r="J37" s="29"/>
      <c r="K37" s="29"/>
      <c r="L37" s="29"/>
      <c r="M37" s="29"/>
      <c r="N37" s="30"/>
      <c r="O37" s="4">
        <f t="shared" si="4"/>
        <v>0</v>
      </c>
    </row>
    <row r="38" spans="1:15" x14ac:dyDescent="0.2">
      <c r="A38" s="2" t="s">
        <v>32</v>
      </c>
      <c r="B38" s="36"/>
      <c r="C38" s="10"/>
      <c r="D38" s="38"/>
      <c r="E38" s="38"/>
      <c r="F38" s="29"/>
      <c r="G38" s="29"/>
      <c r="H38" s="29"/>
      <c r="I38" s="29"/>
      <c r="J38" s="29"/>
      <c r="K38" s="29"/>
      <c r="L38" s="29"/>
      <c r="M38" s="29"/>
      <c r="N38" s="30"/>
      <c r="O38" s="4">
        <f t="shared" si="4"/>
        <v>0</v>
      </c>
    </row>
    <row r="39" spans="1:15" ht="15" customHeight="1" x14ac:dyDescent="0.2">
      <c r="A39" s="2" t="s">
        <v>33</v>
      </c>
      <c r="B39" s="36"/>
      <c r="C39" s="10"/>
      <c r="D39" s="38"/>
      <c r="E39" s="38"/>
      <c r="F39" s="29"/>
      <c r="G39" s="29"/>
      <c r="H39" s="29"/>
      <c r="I39" s="29"/>
      <c r="J39" s="29"/>
      <c r="K39" s="29"/>
      <c r="L39" s="29"/>
      <c r="M39" s="29"/>
      <c r="N39" s="30"/>
      <c r="O39" s="4">
        <f t="shared" si="4"/>
        <v>0</v>
      </c>
    </row>
    <row r="40" spans="1:15" x14ac:dyDescent="0.2">
      <c r="A40" s="2" t="s">
        <v>34</v>
      </c>
      <c r="B40" s="36"/>
      <c r="C40" s="10"/>
      <c r="D40" s="38"/>
      <c r="E40" s="38"/>
      <c r="F40" s="29"/>
      <c r="G40" s="29"/>
      <c r="H40" s="29"/>
      <c r="I40" s="29"/>
      <c r="J40" s="29"/>
      <c r="K40" s="29"/>
      <c r="L40" s="29"/>
      <c r="M40" s="29"/>
      <c r="N40" s="30"/>
      <c r="O40" s="4">
        <f t="shared" si="4"/>
        <v>0</v>
      </c>
    </row>
    <row r="41" spans="1:15" x14ac:dyDescent="0.2">
      <c r="A41" s="2" t="s">
        <v>35</v>
      </c>
      <c r="B41" s="36"/>
      <c r="C41" s="10"/>
      <c r="D41" s="38"/>
      <c r="E41" s="38"/>
      <c r="F41" s="29"/>
      <c r="G41" s="29"/>
      <c r="H41" s="29"/>
      <c r="I41" s="29"/>
      <c r="J41" s="29"/>
      <c r="K41" s="29"/>
      <c r="L41" s="29"/>
      <c r="M41" s="29"/>
      <c r="N41" s="30"/>
      <c r="O41" s="4">
        <f t="shared" si="4"/>
        <v>0</v>
      </c>
    </row>
    <row r="42" spans="1:15" ht="15" customHeight="1" x14ac:dyDescent="0.2">
      <c r="A42" s="2" t="s">
        <v>36</v>
      </c>
      <c r="B42" s="36"/>
      <c r="C42" s="10"/>
      <c r="D42" s="38"/>
      <c r="E42" s="38"/>
      <c r="F42" s="29"/>
      <c r="G42" s="29"/>
      <c r="H42" s="29"/>
      <c r="I42" s="29"/>
      <c r="J42" s="29"/>
      <c r="K42" s="29"/>
      <c r="L42" s="29"/>
      <c r="M42" s="29"/>
      <c r="N42" s="30"/>
      <c r="O42" s="4">
        <f t="shared" si="4"/>
        <v>0</v>
      </c>
    </row>
    <row r="43" spans="1:15" ht="15" customHeight="1" x14ac:dyDescent="0.2">
      <c r="A43" s="2" t="s">
        <v>37</v>
      </c>
      <c r="B43" s="36"/>
      <c r="C43" s="10"/>
      <c r="D43" s="38"/>
      <c r="E43" s="38"/>
      <c r="F43" s="29"/>
      <c r="G43" s="29"/>
      <c r="H43" s="29"/>
      <c r="I43" s="29"/>
      <c r="J43" s="29"/>
      <c r="K43" s="29"/>
      <c r="L43" s="29"/>
      <c r="M43" s="29"/>
      <c r="N43" s="30"/>
      <c r="O43" s="4">
        <f t="shared" si="4"/>
        <v>0</v>
      </c>
    </row>
    <row r="44" spans="1:15" ht="15" customHeight="1" thickBot="1" x14ac:dyDescent="0.25">
      <c r="A44" s="2" t="s">
        <v>38</v>
      </c>
      <c r="B44" s="36"/>
      <c r="C44" s="10"/>
      <c r="D44" s="38"/>
      <c r="E44" s="38"/>
      <c r="F44" s="31"/>
      <c r="G44" s="31"/>
      <c r="H44" s="31"/>
      <c r="I44" s="31"/>
      <c r="J44" s="31"/>
      <c r="K44" s="31"/>
      <c r="L44" s="31"/>
      <c r="M44" s="31"/>
      <c r="N44" s="32"/>
      <c r="O44" s="4">
        <f t="shared" si="4"/>
        <v>0</v>
      </c>
    </row>
    <row r="45" spans="1:15" ht="15" customHeight="1" thickTop="1" thickBot="1" x14ac:dyDescent="0.25">
      <c r="E45" s="7" t="s">
        <v>2</v>
      </c>
      <c r="F45" s="9">
        <f>+SUM(F34:F44)</f>
        <v>0</v>
      </c>
      <c r="G45" s="9">
        <f>+SUM(G34:G44)</f>
        <v>0</v>
      </c>
      <c r="H45" s="9">
        <f>+SUM(H34:H44)</f>
        <v>0</v>
      </c>
      <c r="I45" s="9">
        <f t="shared" ref="I45:L45" si="5">+SUM(I34:I44)</f>
        <v>0</v>
      </c>
      <c r="J45" s="9">
        <f t="shared" si="5"/>
        <v>0</v>
      </c>
      <c r="K45" s="9">
        <f t="shared" si="5"/>
        <v>0</v>
      </c>
      <c r="L45" s="9">
        <f t="shared" si="5"/>
        <v>0</v>
      </c>
      <c r="M45" s="9">
        <f>+SUM(M34:M44)</f>
        <v>0</v>
      </c>
      <c r="N45" s="9">
        <f>+SUM(N34:N44)</f>
        <v>0</v>
      </c>
      <c r="O45" s="6">
        <f>+SUM(F45:N45)</f>
        <v>0</v>
      </c>
    </row>
    <row r="46" spans="1:15" ht="15" customHeight="1" thickBot="1" x14ac:dyDescent="0.25"/>
    <row r="47" spans="1:15" ht="15" customHeight="1" thickBot="1" x14ac:dyDescent="0.25">
      <c r="A47" s="8" t="s">
        <v>39</v>
      </c>
      <c r="B47" s="28"/>
      <c r="C47" s="27"/>
      <c r="D47" s="39">
        <f>MIN(D48:D57)</f>
        <v>0</v>
      </c>
      <c r="E47" s="39">
        <f>MAX(E48:E57)</f>
        <v>0</v>
      </c>
      <c r="F47" s="5" t="s">
        <v>3</v>
      </c>
      <c r="G47" s="5" t="s">
        <v>3</v>
      </c>
      <c r="H47" s="5" t="s">
        <v>3</v>
      </c>
      <c r="I47" s="5" t="s">
        <v>3</v>
      </c>
      <c r="J47" s="5" t="s">
        <v>3</v>
      </c>
      <c r="K47" s="5" t="s">
        <v>3</v>
      </c>
      <c r="L47" s="5" t="s">
        <v>3</v>
      </c>
      <c r="M47" s="5" t="s">
        <v>3</v>
      </c>
      <c r="N47" s="5" t="s">
        <v>3</v>
      </c>
    </row>
    <row r="48" spans="1:15" ht="15" customHeight="1" x14ac:dyDescent="0.2">
      <c r="A48" s="2" t="s">
        <v>41</v>
      </c>
      <c r="B48" s="35"/>
      <c r="C48" s="11"/>
      <c r="D48" s="37"/>
      <c r="E48" s="37"/>
      <c r="F48" s="29"/>
      <c r="G48" s="29"/>
      <c r="H48" s="29"/>
      <c r="I48" s="29"/>
      <c r="J48" s="29"/>
      <c r="K48" s="29"/>
      <c r="L48" s="29"/>
      <c r="M48" s="29"/>
      <c r="N48" s="30"/>
      <c r="O48" s="4">
        <f>+SUM(F48:N48)</f>
        <v>0</v>
      </c>
    </row>
    <row r="49" spans="1:15" ht="15" customHeight="1" x14ac:dyDescent="0.2">
      <c r="A49" s="2" t="s">
        <v>42</v>
      </c>
      <c r="B49" s="36"/>
      <c r="C49" s="10"/>
      <c r="D49" s="38"/>
      <c r="E49" s="38"/>
      <c r="F49" s="29"/>
      <c r="G49" s="29"/>
      <c r="H49" s="29"/>
      <c r="I49" s="29"/>
      <c r="J49" s="29"/>
      <c r="K49" s="29"/>
      <c r="L49" s="29"/>
      <c r="M49" s="29"/>
      <c r="N49" s="30"/>
      <c r="O49" s="4">
        <f t="shared" ref="O49:O57" si="6">+SUM(F49:N49)</f>
        <v>0</v>
      </c>
    </row>
    <row r="50" spans="1:15" ht="15" customHeight="1" x14ac:dyDescent="0.2">
      <c r="A50" s="2" t="s">
        <v>43</v>
      </c>
      <c r="B50" s="36"/>
      <c r="C50" s="10"/>
      <c r="D50" s="38"/>
      <c r="E50" s="38"/>
      <c r="F50" s="29"/>
      <c r="G50" s="29"/>
      <c r="H50" s="29"/>
      <c r="I50" s="29"/>
      <c r="J50" s="29"/>
      <c r="K50" s="29"/>
      <c r="L50" s="29"/>
      <c r="M50" s="29"/>
      <c r="N50" s="30"/>
      <c r="O50" s="4">
        <f t="shared" si="6"/>
        <v>0</v>
      </c>
    </row>
    <row r="51" spans="1:15" ht="15" customHeight="1" x14ac:dyDescent="0.2">
      <c r="A51" s="2" t="s">
        <v>44</v>
      </c>
      <c r="B51" s="36"/>
      <c r="C51" s="10"/>
      <c r="D51" s="38"/>
      <c r="E51" s="38"/>
      <c r="F51" s="29"/>
      <c r="G51" s="29"/>
      <c r="H51" s="29"/>
      <c r="I51" s="29"/>
      <c r="J51" s="29"/>
      <c r="K51" s="29"/>
      <c r="L51" s="29"/>
      <c r="M51" s="29"/>
      <c r="N51" s="30"/>
      <c r="O51" s="4">
        <f t="shared" si="6"/>
        <v>0</v>
      </c>
    </row>
    <row r="52" spans="1:15" ht="15" customHeight="1" x14ac:dyDescent="0.2">
      <c r="A52" s="2" t="s">
        <v>45</v>
      </c>
      <c r="B52" s="36"/>
      <c r="C52" s="10"/>
      <c r="D52" s="38"/>
      <c r="E52" s="38"/>
      <c r="F52" s="29"/>
      <c r="G52" s="29"/>
      <c r="H52" s="29"/>
      <c r="I52" s="29"/>
      <c r="J52" s="29"/>
      <c r="K52" s="29"/>
      <c r="L52" s="29"/>
      <c r="M52" s="29"/>
      <c r="N52" s="30"/>
      <c r="O52" s="4">
        <f t="shared" si="6"/>
        <v>0</v>
      </c>
    </row>
    <row r="53" spans="1:15" ht="15" customHeight="1" x14ac:dyDescent="0.2">
      <c r="A53" s="2" t="s">
        <v>46</v>
      </c>
      <c r="B53" s="36"/>
      <c r="C53" s="10"/>
      <c r="D53" s="38"/>
      <c r="E53" s="38"/>
      <c r="F53" s="29"/>
      <c r="G53" s="29"/>
      <c r="H53" s="29"/>
      <c r="I53" s="29"/>
      <c r="J53" s="29"/>
      <c r="K53" s="29"/>
      <c r="L53" s="29"/>
      <c r="M53" s="29"/>
      <c r="N53" s="30"/>
      <c r="O53" s="4">
        <f t="shared" si="6"/>
        <v>0</v>
      </c>
    </row>
    <row r="54" spans="1:15" ht="15" customHeight="1" x14ac:dyDescent="0.2">
      <c r="A54" s="2" t="s">
        <v>47</v>
      </c>
      <c r="B54" s="36"/>
      <c r="C54" s="10"/>
      <c r="D54" s="38"/>
      <c r="E54" s="38"/>
      <c r="F54" s="29"/>
      <c r="G54" s="29"/>
      <c r="H54" s="29"/>
      <c r="I54" s="29"/>
      <c r="J54" s="29"/>
      <c r="K54" s="29"/>
      <c r="L54" s="29"/>
      <c r="M54" s="29"/>
      <c r="N54" s="30"/>
      <c r="O54" s="4">
        <f t="shared" si="6"/>
        <v>0</v>
      </c>
    </row>
    <row r="55" spans="1:15" ht="15" customHeight="1" x14ac:dyDescent="0.2">
      <c r="A55" s="2" t="s">
        <v>48</v>
      </c>
      <c r="B55" s="36"/>
      <c r="C55" s="10"/>
      <c r="D55" s="38"/>
      <c r="E55" s="38"/>
      <c r="F55" s="29"/>
      <c r="G55" s="29"/>
      <c r="H55" s="29"/>
      <c r="I55" s="29"/>
      <c r="J55" s="29"/>
      <c r="K55" s="29"/>
      <c r="L55" s="29"/>
      <c r="M55" s="29"/>
      <c r="N55" s="30"/>
      <c r="O55" s="4">
        <f t="shared" si="6"/>
        <v>0</v>
      </c>
    </row>
    <row r="56" spans="1:15" ht="15" customHeight="1" x14ac:dyDescent="0.2">
      <c r="A56" s="2" t="s">
        <v>49</v>
      </c>
      <c r="B56" s="36"/>
      <c r="C56" s="10"/>
      <c r="D56" s="38"/>
      <c r="E56" s="38"/>
      <c r="F56" s="29"/>
      <c r="G56" s="29"/>
      <c r="H56" s="29"/>
      <c r="I56" s="29"/>
      <c r="J56" s="29"/>
      <c r="K56" s="29"/>
      <c r="L56" s="29"/>
      <c r="M56" s="29"/>
      <c r="N56" s="30"/>
      <c r="O56" s="4">
        <f t="shared" si="6"/>
        <v>0</v>
      </c>
    </row>
    <row r="57" spans="1:15" ht="15" customHeight="1" thickBot="1" x14ac:dyDescent="0.25">
      <c r="A57" s="2" t="s">
        <v>50</v>
      </c>
      <c r="B57" s="36"/>
      <c r="C57" s="10"/>
      <c r="D57" s="38"/>
      <c r="E57" s="38"/>
      <c r="F57" s="31"/>
      <c r="G57" s="31"/>
      <c r="H57" s="31"/>
      <c r="I57" s="31"/>
      <c r="J57" s="31"/>
      <c r="K57" s="31"/>
      <c r="L57" s="31"/>
      <c r="M57" s="31"/>
      <c r="N57" s="32"/>
      <c r="O57" s="4">
        <f t="shared" si="6"/>
        <v>0</v>
      </c>
    </row>
    <row r="58" spans="1:15" ht="15" customHeight="1" thickTop="1" thickBot="1" x14ac:dyDescent="0.25">
      <c r="E58" s="7" t="s">
        <v>2</v>
      </c>
      <c r="F58" s="9">
        <f>+SUM(F47:F57)</f>
        <v>0</v>
      </c>
      <c r="G58" s="9">
        <f>+SUM(G47:G57)</f>
        <v>0</v>
      </c>
      <c r="H58" s="9">
        <f>+SUM(H47:H57)</f>
        <v>0</v>
      </c>
      <c r="I58" s="9">
        <f t="shared" ref="I58:L58" si="7">+SUM(I47:I57)</f>
        <v>0</v>
      </c>
      <c r="J58" s="9">
        <f t="shared" si="7"/>
        <v>0</v>
      </c>
      <c r="K58" s="9">
        <f t="shared" si="7"/>
        <v>0</v>
      </c>
      <c r="L58" s="9">
        <f t="shared" si="7"/>
        <v>0</v>
      </c>
      <c r="M58" s="9">
        <f>+SUM(M47:M57)</f>
        <v>0</v>
      </c>
      <c r="N58" s="9">
        <f>+SUM(N47:N57)</f>
        <v>0</v>
      </c>
      <c r="O58" s="6">
        <f>+SUM(F58:N58)</f>
        <v>0</v>
      </c>
    </row>
    <row r="59" spans="1:15" ht="15" customHeight="1" thickBot="1" x14ac:dyDescent="0.25"/>
    <row r="60" spans="1:15" ht="13.5" thickBot="1" x14ac:dyDescent="0.25">
      <c r="A60" s="8" t="s">
        <v>40</v>
      </c>
      <c r="B60" s="28"/>
      <c r="C60" s="27"/>
      <c r="D60" s="39">
        <f>MIN(D61:D70)</f>
        <v>0</v>
      </c>
      <c r="E60" s="39">
        <f>MAX(E61:E70)</f>
        <v>0</v>
      </c>
      <c r="F60" s="5" t="s">
        <v>3</v>
      </c>
      <c r="G60" s="5" t="s">
        <v>3</v>
      </c>
      <c r="H60" s="5" t="s">
        <v>3</v>
      </c>
      <c r="I60" s="5" t="s">
        <v>3</v>
      </c>
      <c r="J60" s="5" t="s">
        <v>3</v>
      </c>
      <c r="K60" s="5" t="s">
        <v>3</v>
      </c>
      <c r="L60" s="5" t="s">
        <v>3</v>
      </c>
      <c r="M60" s="5" t="s">
        <v>3</v>
      </c>
      <c r="N60" s="5" t="s">
        <v>3</v>
      </c>
    </row>
    <row r="61" spans="1:15" ht="15" customHeight="1" x14ac:dyDescent="0.2">
      <c r="A61" s="2" t="s">
        <v>51</v>
      </c>
      <c r="B61" s="35"/>
      <c r="C61" s="11"/>
      <c r="D61" s="37"/>
      <c r="E61" s="37"/>
      <c r="F61" s="29"/>
      <c r="G61" s="29"/>
      <c r="H61" s="29"/>
      <c r="I61" s="29"/>
      <c r="J61" s="29"/>
      <c r="K61" s="29"/>
      <c r="L61" s="29"/>
      <c r="M61" s="29"/>
      <c r="N61" s="30"/>
      <c r="O61" s="4">
        <f>+SUM(F61:N61)</f>
        <v>0</v>
      </c>
    </row>
    <row r="62" spans="1:15" ht="15" customHeight="1" x14ac:dyDescent="0.2">
      <c r="A62" s="2" t="s">
        <v>52</v>
      </c>
      <c r="B62" s="36"/>
      <c r="C62" s="10"/>
      <c r="D62" s="38"/>
      <c r="E62" s="38"/>
      <c r="F62" s="29"/>
      <c r="G62" s="29"/>
      <c r="H62" s="29"/>
      <c r="I62" s="29"/>
      <c r="J62" s="29"/>
      <c r="K62" s="29"/>
      <c r="L62" s="29"/>
      <c r="M62" s="29"/>
      <c r="N62" s="30"/>
      <c r="O62" s="4">
        <f t="shared" ref="O62:O70" si="8">+SUM(F62:N62)</f>
        <v>0</v>
      </c>
    </row>
    <row r="63" spans="1:15" ht="15" customHeight="1" x14ac:dyDescent="0.2">
      <c r="A63" s="2" t="s">
        <v>53</v>
      </c>
      <c r="B63" s="36"/>
      <c r="C63" s="10"/>
      <c r="D63" s="38"/>
      <c r="E63" s="38"/>
      <c r="F63" s="29"/>
      <c r="G63" s="29"/>
      <c r="H63" s="29"/>
      <c r="I63" s="29"/>
      <c r="J63" s="29"/>
      <c r="K63" s="29"/>
      <c r="L63" s="29"/>
      <c r="M63" s="29"/>
      <c r="N63" s="30"/>
      <c r="O63" s="4">
        <f t="shared" si="8"/>
        <v>0</v>
      </c>
    </row>
    <row r="64" spans="1:15" ht="15" customHeight="1" x14ac:dyDescent="0.2">
      <c r="A64" s="2" t="s">
        <v>54</v>
      </c>
      <c r="B64" s="36"/>
      <c r="C64" s="10"/>
      <c r="D64" s="38"/>
      <c r="E64" s="38"/>
      <c r="F64" s="29"/>
      <c r="G64" s="29"/>
      <c r="H64" s="29"/>
      <c r="I64" s="29"/>
      <c r="J64" s="29"/>
      <c r="K64" s="29"/>
      <c r="L64" s="29"/>
      <c r="M64" s="29"/>
      <c r="N64" s="30"/>
      <c r="O64" s="4">
        <f t="shared" si="8"/>
        <v>0</v>
      </c>
    </row>
    <row r="65" spans="1:15" ht="15" customHeight="1" x14ac:dyDescent="0.2">
      <c r="A65" s="2" t="s">
        <v>55</v>
      </c>
      <c r="B65" s="36"/>
      <c r="C65" s="10"/>
      <c r="D65" s="38"/>
      <c r="E65" s="38"/>
      <c r="F65" s="29"/>
      <c r="G65" s="29"/>
      <c r="H65" s="29"/>
      <c r="I65" s="29"/>
      <c r="J65" s="29"/>
      <c r="K65" s="29"/>
      <c r="L65" s="29"/>
      <c r="M65" s="29"/>
      <c r="N65" s="30"/>
      <c r="O65" s="4">
        <f t="shared" si="8"/>
        <v>0</v>
      </c>
    </row>
    <row r="66" spans="1:15" ht="15" customHeight="1" x14ac:dyDescent="0.2">
      <c r="A66" s="2" t="s">
        <v>56</v>
      </c>
      <c r="B66" s="36"/>
      <c r="C66" s="10"/>
      <c r="D66" s="38"/>
      <c r="E66" s="38"/>
      <c r="F66" s="29"/>
      <c r="G66" s="29"/>
      <c r="H66" s="29"/>
      <c r="I66" s="29"/>
      <c r="J66" s="29"/>
      <c r="K66" s="29"/>
      <c r="L66" s="29"/>
      <c r="M66" s="29"/>
      <c r="N66" s="30"/>
      <c r="O66" s="4">
        <f t="shared" si="8"/>
        <v>0</v>
      </c>
    </row>
    <row r="67" spans="1:15" ht="15" customHeight="1" x14ac:dyDescent="0.2">
      <c r="A67" s="2" t="s">
        <v>57</v>
      </c>
      <c r="B67" s="36"/>
      <c r="C67" s="10"/>
      <c r="D67" s="38"/>
      <c r="E67" s="38"/>
      <c r="F67" s="29"/>
      <c r="G67" s="29"/>
      <c r="H67" s="29"/>
      <c r="I67" s="29"/>
      <c r="J67" s="29"/>
      <c r="K67" s="29"/>
      <c r="L67" s="29"/>
      <c r="M67" s="29"/>
      <c r="N67" s="30"/>
      <c r="O67" s="4">
        <f t="shared" si="8"/>
        <v>0</v>
      </c>
    </row>
    <row r="68" spans="1:15" ht="15" customHeight="1" x14ac:dyDescent="0.2">
      <c r="A68" s="2" t="s">
        <v>58</v>
      </c>
      <c r="B68" s="36"/>
      <c r="C68" s="10"/>
      <c r="D68" s="38"/>
      <c r="E68" s="38"/>
      <c r="F68" s="29"/>
      <c r="G68" s="29"/>
      <c r="H68" s="29"/>
      <c r="I68" s="29"/>
      <c r="J68" s="29"/>
      <c r="K68" s="29"/>
      <c r="L68" s="29"/>
      <c r="M68" s="29"/>
      <c r="N68" s="30"/>
      <c r="O68" s="4">
        <f t="shared" si="8"/>
        <v>0</v>
      </c>
    </row>
    <row r="69" spans="1:15" ht="15" customHeight="1" x14ac:dyDescent="0.2">
      <c r="A69" s="2" t="s">
        <v>59</v>
      </c>
      <c r="B69" s="36"/>
      <c r="C69" s="10"/>
      <c r="D69" s="38"/>
      <c r="E69" s="38"/>
      <c r="F69" s="29"/>
      <c r="G69" s="29"/>
      <c r="H69" s="29"/>
      <c r="I69" s="29"/>
      <c r="J69" s="29"/>
      <c r="K69" s="29"/>
      <c r="L69" s="29"/>
      <c r="M69" s="29"/>
      <c r="N69" s="30"/>
      <c r="O69" s="4">
        <f t="shared" si="8"/>
        <v>0</v>
      </c>
    </row>
    <row r="70" spans="1:15" ht="15" customHeight="1" thickBot="1" x14ac:dyDescent="0.25">
      <c r="A70" s="2" t="s">
        <v>60</v>
      </c>
      <c r="B70" s="36"/>
      <c r="C70" s="10"/>
      <c r="D70" s="38"/>
      <c r="E70" s="38"/>
      <c r="F70" s="31"/>
      <c r="G70" s="31"/>
      <c r="H70" s="31"/>
      <c r="I70" s="31"/>
      <c r="J70" s="31"/>
      <c r="K70" s="31"/>
      <c r="L70" s="31"/>
      <c r="M70" s="31"/>
      <c r="N70" s="32"/>
      <c r="O70" s="4">
        <f t="shared" si="8"/>
        <v>0</v>
      </c>
    </row>
    <row r="71" spans="1:15" ht="15" customHeight="1" thickTop="1" thickBot="1" x14ac:dyDescent="0.25">
      <c r="E71" s="7" t="s">
        <v>2</v>
      </c>
      <c r="F71" s="9">
        <f>+SUM(F60:F70)</f>
        <v>0</v>
      </c>
      <c r="G71" s="9">
        <f>+SUM(G60:G70)</f>
        <v>0</v>
      </c>
      <c r="H71" s="9">
        <f>+SUM(H60:H70)</f>
        <v>0</v>
      </c>
      <c r="I71" s="9">
        <f t="shared" ref="I71:L71" si="9">+SUM(I60:I70)</f>
        <v>0</v>
      </c>
      <c r="J71" s="9">
        <f t="shared" si="9"/>
        <v>0</v>
      </c>
      <c r="K71" s="9">
        <f t="shared" si="9"/>
        <v>0</v>
      </c>
      <c r="L71" s="9">
        <f t="shared" si="9"/>
        <v>0</v>
      </c>
      <c r="M71" s="9">
        <f>+SUM(M60:M70)</f>
        <v>0</v>
      </c>
      <c r="N71" s="9">
        <f>+SUM(N60:N70)</f>
        <v>0</v>
      </c>
      <c r="O71" s="6">
        <f>+SUM(F71:N71)</f>
        <v>0</v>
      </c>
    </row>
    <row r="72" spans="1:15" ht="15" customHeight="1" thickBot="1" x14ac:dyDescent="0.25"/>
    <row r="73" spans="1:15" ht="13.5" thickBot="1" x14ac:dyDescent="0.25">
      <c r="A73" s="8" t="s">
        <v>61</v>
      </c>
      <c r="B73" s="28"/>
      <c r="C73" s="27"/>
      <c r="D73" s="39">
        <f>MIN(D74:D83)</f>
        <v>0</v>
      </c>
      <c r="E73" s="39">
        <f>MAX(E74:E83)</f>
        <v>0</v>
      </c>
      <c r="F73" s="5" t="s">
        <v>3</v>
      </c>
      <c r="G73" s="5" t="s">
        <v>3</v>
      </c>
      <c r="H73" s="5" t="s">
        <v>3</v>
      </c>
      <c r="I73" s="5" t="s">
        <v>3</v>
      </c>
      <c r="J73" s="5" t="s">
        <v>3</v>
      </c>
      <c r="K73" s="5" t="s">
        <v>3</v>
      </c>
      <c r="L73" s="5" t="s">
        <v>3</v>
      </c>
      <c r="M73" s="5" t="s">
        <v>3</v>
      </c>
      <c r="N73" s="5" t="s">
        <v>3</v>
      </c>
    </row>
    <row r="74" spans="1:15" x14ac:dyDescent="0.2">
      <c r="A74" s="2" t="s">
        <v>62</v>
      </c>
      <c r="B74" s="35"/>
      <c r="C74" s="11"/>
      <c r="D74" s="37"/>
      <c r="E74" s="37"/>
      <c r="F74" s="29"/>
      <c r="G74" s="29"/>
      <c r="H74" s="29"/>
      <c r="I74" s="29"/>
      <c r="J74" s="29"/>
      <c r="K74" s="29"/>
      <c r="L74" s="29"/>
      <c r="M74" s="29"/>
      <c r="N74" s="30"/>
      <c r="O74" s="4">
        <f>+SUM(F74:N74)</f>
        <v>0</v>
      </c>
    </row>
    <row r="75" spans="1:15" ht="15" customHeight="1" x14ac:dyDescent="0.2">
      <c r="A75" s="2" t="s">
        <v>63</v>
      </c>
      <c r="B75" s="36"/>
      <c r="C75" s="10"/>
      <c r="D75" s="38"/>
      <c r="E75" s="38"/>
      <c r="F75" s="29"/>
      <c r="G75" s="29"/>
      <c r="H75" s="29"/>
      <c r="I75" s="29"/>
      <c r="J75" s="29"/>
      <c r="K75" s="29"/>
      <c r="L75" s="29"/>
      <c r="M75" s="29"/>
      <c r="N75" s="30"/>
      <c r="O75" s="4">
        <f t="shared" ref="O75:O83" si="10">+SUM(F75:N75)</f>
        <v>0</v>
      </c>
    </row>
    <row r="76" spans="1:15" ht="15" customHeight="1" x14ac:dyDescent="0.2">
      <c r="A76" s="2" t="s">
        <v>64</v>
      </c>
      <c r="B76" s="36"/>
      <c r="C76" s="10"/>
      <c r="D76" s="38"/>
      <c r="E76" s="38"/>
      <c r="F76" s="29"/>
      <c r="G76" s="29"/>
      <c r="H76" s="29"/>
      <c r="I76" s="29"/>
      <c r="J76" s="29"/>
      <c r="K76" s="29"/>
      <c r="L76" s="29"/>
      <c r="M76" s="29"/>
      <c r="N76" s="30"/>
      <c r="O76" s="4">
        <f t="shared" si="10"/>
        <v>0</v>
      </c>
    </row>
    <row r="77" spans="1:15" ht="15" customHeight="1" x14ac:dyDescent="0.2">
      <c r="A77" s="2" t="s">
        <v>65</v>
      </c>
      <c r="B77" s="36"/>
      <c r="C77" s="10"/>
      <c r="D77" s="38"/>
      <c r="E77" s="38"/>
      <c r="F77" s="29"/>
      <c r="G77" s="29"/>
      <c r="H77" s="29"/>
      <c r="I77" s="29"/>
      <c r="J77" s="29"/>
      <c r="K77" s="29"/>
      <c r="L77" s="29"/>
      <c r="M77" s="29"/>
      <c r="N77" s="30"/>
      <c r="O77" s="4">
        <f t="shared" si="10"/>
        <v>0</v>
      </c>
    </row>
    <row r="78" spans="1:15" ht="15" customHeight="1" x14ac:dyDescent="0.2">
      <c r="A78" s="2" t="s">
        <v>66</v>
      </c>
      <c r="B78" s="36"/>
      <c r="C78" s="10"/>
      <c r="D78" s="38"/>
      <c r="E78" s="38"/>
      <c r="F78" s="29"/>
      <c r="G78" s="29"/>
      <c r="H78" s="29"/>
      <c r="I78" s="29"/>
      <c r="J78" s="29"/>
      <c r="K78" s="29"/>
      <c r="L78" s="29"/>
      <c r="M78" s="29"/>
      <c r="N78" s="30"/>
      <c r="O78" s="4">
        <f t="shared" si="10"/>
        <v>0</v>
      </c>
    </row>
    <row r="79" spans="1:15" ht="15" customHeight="1" x14ac:dyDescent="0.2">
      <c r="A79" s="2" t="s">
        <v>67</v>
      </c>
      <c r="B79" s="36"/>
      <c r="C79" s="10"/>
      <c r="D79" s="38"/>
      <c r="E79" s="38"/>
      <c r="F79" s="29"/>
      <c r="G79" s="29"/>
      <c r="H79" s="29"/>
      <c r="I79" s="29"/>
      <c r="J79" s="29"/>
      <c r="K79" s="29"/>
      <c r="L79" s="29"/>
      <c r="M79" s="29"/>
      <c r="N79" s="30"/>
      <c r="O79" s="4">
        <f t="shared" si="10"/>
        <v>0</v>
      </c>
    </row>
    <row r="80" spans="1:15" ht="15" customHeight="1" x14ac:dyDescent="0.2">
      <c r="A80" s="2" t="s">
        <v>68</v>
      </c>
      <c r="B80" s="36"/>
      <c r="C80" s="10"/>
      <c r="D80" s="38"/>
      <c r="E80" s="38"/>
      <c r="F80" s="29"/>
      <c r="G80" s="29"/>
      <c r="H80" s="29"/>
      <c r="I80" s="29"/>
      <c r="J80" s="29"/>
      <c r="K80" s="29"/>
      <c r="L80" s="29"/>
      <c r="M80" s="29"/>
      <c r="N80" s="30"/>
      <c r="O80" s="4">
        <f t="shared" si="10"/>
        <v>0</v>
      </c>
    </row>
    <row r="81" spans="1:15" ht="15" customHeight="1" x14ac:dyDescent="0.2">
      <c r="A81" s="2" t="s">
        <v>69</v>
      </c>
      <c r="B81" s="36"/>
      <c r="C81" s="10"/>
      <c r="D81" s="38"/>
      <c r="E81" s="38"/>
      <c r="F81" s="29"/>
      <c r="G81" s="29"/>
      <c r="H81" s="29"/>
      <c r="I81" s="29"/>
      <c r="J81" s="29"/>
      <c r="K81" s="29"/>
      <c r="L81" s="29"/>
      <c r="M81" s="29"/>
      <c r="N81" s="30"/>
      <c r="O81" s="4">
        <f t="shared" si="10"/>
        <v>0</v>
      </c>
    </row>
    <row r="82" spans="1:15" ht="15" customHeight="1" x14ac:dyDescent="0.2">
      <c r="A82" s="2" t="s">
        <v>69</v>
      </c>
      <c r="B82" s="36"/>
      <c r="C82" s="10"/>
      <c r="D82" s="38"/>
      <c r="E82" s="38"/>
      <c r="F82" s="29"/>
      <c r="G82" s="29"/>
      <c r="H82" s="29"/>
      <c r="I82" s="29"/>
      <c r="J82" s="29"/>
      <c r="K82" s="29"/>
      <c r="L82" s="29"/>
      <c r="M82" s="29"/>
      <c r="N82" s="30"/>
      <c r="O82" s="4">
        <f t="shared" si="10"/>
        <v>0</v>
      </c>
    </row>
    <row r="83" spans="1:15" ht="15" customHeight="1" thickBot="1" x14ac:dyDescent="0.25">
      <c r="A83" s="2" t="s">
        <v>70</v>
      </c>
      <c r="B83" s="36"/>
      <c r="C83" s="10"/>
      <c r="D83" s="38"/>
      <c r="E83" s="38"/>
      <c r="F83" s="31"/>
      <c r="G83" s="31"/>
      <c r="H83" s="31"/>
      <c r="I83" s="31"/>
      <c r="J83" s="31"/>
      <c r="K83" s="31"/>
      <c r="L83" s="31"/>
      <c r="M83" s="31"/>
      <c r="N83" s="32"/>
      <c r="O83" s="4">
        <f t="shared" si="10"/>
        <v>0</v>
      </c>
    </row>
    <row r="84" spans="1:15" ht="15" customHeight="1" thickTop="1" thickBot="1" x14ac:dyDescent="0.25">
      <c r="E84" s="7" t="s">
        <v>2</v>
      </c>
      <c r="F84" s="9">
        <f>+SUM(F73:F83)</f>
        <v>0</v>
      </c>
      <c r="G84" s="9">
        <f>+SUM(G73:G83)</f>
        <v>0</v>
      </c>
      <c r="H84" s="9">
        <f>+SUM(H73:H83)</f>
        <v>0</v>
      </c>
      <c r="I84" s="9">
        <f t="shared" ref="I84:L84" si="11">+SUM(I73:I83)</f>
        <v>0</v>
      </c>
      <c r="J84" s="9">
        <f t="shared" si="11"/>
        <v>0</v>
      </c>
      <c r="K84" s="9">
        <f t="shared" si="11"/>
        <v>0</v>
      </c>
      <c r="L84" s="9">
        <f t="shared" si="11"/>
        <v>0</v>
      </c>
      <c r="M84" s="9">
        <f>+SUM(M73:M83)</f>
        <v>0</v>
      </c>
      <c r="N84" s="9">
        <f>+SUM(N73:N83)</f>
        <v>0</v>
      </c>
      <c r="O84" s="6">
        <f>+SUM(F84:N84)</f>
        <v>0</v>
      </c>
    </row>
    <row r="85" spans="1:15" ht="15" customHeight="1" thickBot="1" x14ac:dyDescent="0.25"/>
    <row r="86" spans="1:15" ht="15" customHeight="1" thickBot="1" x14ac:dyDescent="0.25">
      <c r="A86" s="8" t="s">
        <v>71</v>
      </c>
      <c r="B86" s="28"/>
      <c r="C86" s="27"/>
      <c r="D86" s="39">
        <f>MIN(D87:D96)</f>
        <v>0</v>
      </c>
      <c r="E86" s="39">
        <f>MAX(E87:E96)</f>
        <v>0</v>
      </c>
      <c r="F86" s="5" t="s">
        <v>3</v>
      </c>
      <c r="G86" s="5" t="s">
        <v>3</v>
      </c>
      <c r="H86" s="5" t="s">
        <v>3</v>
      </c>
      <c r="I86" s="5" t="s">
        <v>3</v>
      </c>
      <c r="J86" s="5" t="s">
        <v>3</v>
      </c>
      <c r="K86" s="5" t="s">
        <v>3</v>
      </c>
      <c r="L86" s="5" t="s">
        <v>3</v>
      </c>
      <c r="M86" s="5" t="s">
        <v>3</v>
      </c>
      <c r="N86" s="5" t="s">
        <v>3</v>
      </c>
    </row>
    <row r="87" spans="1:15" ht="15" customHeight="1" x14ac:dyDescent="0.2">
      <c r="A87" s="2" t="s">
        <v>72</v>
      </c>
      <c r="B87" s="35"/>
      <c r="C87" s="11"/>
      <c r="D87" s="37"/>
      <c r="E87" s="37"/>
      <c r="F87" s="29"/>
      <c r="G87" s="29"/>
      <c r="H87" s="29"/>
      <c r="I87" s="29"/>
      <c r="J87" s="29"/>
      <c r="K87" s="29"/>
      <c r="L87" s="29"/>
      <c r="M87" s="29"/>
      <c r="N87" s="30"/>
      <c r="O87" s="4">
        <f>+SUM(F87:N87)</f>
        <v>0</v>
      </c>
    </row>
    <row r="88" spans="1:15" ht="15" customHeight="1" x14ac:dyDescent="0.2">
      <c r="A88" s="2" t="s">
        <v>73</v>
      </c>
      <c r="B88" s="36"/>
      <c r="C88" s="10"/>
      <c r="D88" s="38"/>
      <c r="E88" s="38"/>
      <c r="F88" s="29"/>
      <c r="G88" s="29"/>
      <c r="H88" s="29"/>
      <c r="I88" s="29"/>
      <c r="J88" s="29"/>
      <c r="K88" s="29"/>
      <c r="L88" s="29"/>
      <c r="M88" s="29"/>
      <c r="N88" s="30"/>
      <c r="O88" s="4">
        <f t="shared" ref="O88:O96" si="12">+SUM(F88:N88)</f>
        <v>0</v>
      </c>
    </row>
    <row r="89" spans="1:15" ht="15" customHeight="1" x14ac:dyDescent="0.2">
      <c r="A89" s="2" t="s">
        <v>74</v>
      </c>
      <c r="B89" s="36"/>
      <c r="C89" s="10"/>
      <c r="D89" s="38"/>
      <c r="E89" s="38"/>
      <c r="F89" s="29"/>
      <c r="G89" s="29"/>
      <c r="H89" s="29"/>
      <c r="I89" s="29"/>
      <c r="J89" s="29"/>
      <c r="K89" s="29"/>
      <c r="L89" s="29"/>
      <c r="M89" s="29"/>
      <c r="N89" s="30"/>
      <c r="O89" s="4">
        <f t="shared" si="12"/>
        <v>0</v>
      </c>
    </row>
    <row r="90" spans="1:15" ht="15" customHeight="1" x14ac:dyDescent="0.2">
      <c r="A90" s="2" t="s">
        <v>75</v>
      </c>
      <c r="B90" s="36"/>
      <c r="C90" s="10"/>
      <c r="D90" s="38"/>
      <c r="E90" s="38"/>
      <c r="F90" s="29"/>
      <c r="G90" s="29"/>
      <c r="H90" s="29"/>
      <c r="I90" s="29"/>
      <c r="J90" s="29"/>
      <c r="K90" s="29"/>
      <c r="L90" s="29"/>
      <c r="M90" s="29"/>
      <c r="N90" s="30"/>
      <c r="O90" s="4">
        <f t="shared" si="12"/>
        <v>0</v>
      </c>
    </row>
    <row r="91" spans="1:15" ht="15" customHeight="1" x14ac:dyDescent="0.2">
      <c r="A91" s="2" t="s">
        <v>76</v>
      </c>
      <c r="B91" s="36"/>
      <c r="C91" s="10"/>
      <c r="D91" s="38"/>
      <c r="E91" s="38"/>
      <c r="F91" s="29"/>
      <c r="G91" s="29"/>
      <c r="H91" s="29"/>
      <c r="I91" s="29"/>
      <c r="J91" s="29"/>
      <c r="K91" s="29"/>
      <c r="L91" s="29"/>
      <c r="M91" s="29"/>
      <c r="N91" s="30"/>
      <c r="O91" s="4">
        <f t="shared" si="12"/>
        <v>0</v>
      </c>
    </row>
    <row r="92" spans="1:15" ht="15" customHeight="1" x14ac:dyDescent="0.2">
      <c r="A92" s="2" t="s">
        <v>77</v>
      </c>
      <c r="B92" s="36"/>
      <c r="C92" s="10"/>
      <c r="D92" s="38"/>
      <c r="E92" s="38"/>
      <c r="F92" s="29"/>
      <c r="G92" s="29"/>
      <c r="H92" s="29"/>
      <c r="I92" s="29"/>
      <c r="J92" s="29"/>
      <c r="K92" s="29"/>
      <c r="L92" s="29"/>
      <c r="M92" s="29"/>
      <c r="N92" s="30"/>
      <c r="O92" s="4">
        <f t="shared" si="12"/>
        <v>0</v>
      </c>
    </row>
    <row r="93" spans="1:15" ht="15" customHeight="1" x14ac:dyDescent="0.2">
      <c r="A93" s="2" t="s">
        <v>78</v>
      </c>
      <c r="B93" s="36"/>
      <c r="C93" s="10"/>
      <c r="D93" s="38"/>
      <c r="E93" s="38"/>
      <c r="F93" s="29"/>
      <c r="G93" s="29"/>
      <c r="H93" s="29"/>
      <c r="I93" s="29"/>
      <c r="J93" s="29"/>
      <c r="K93" s="29"/>
      <c r="L93" s="29"/>
      <c r="M93" s="29"/>
      <c r="N93" s="30"/>
      <c r="O93" s="4">
        <f t="shared" si="12"/>
        <v>0</v>
      </c>
    </row>
    <row r="94" spans="1:15" ht="15" customHeight="1" x14ac:dyDescent="0.2">
      <c r="A94" s="2" t="s">
        <v>79</v>
      </c>
      <c r="B94" s="36"/>
      <c r="C94" s="10"/>
      <c r="D94" s="38"/>
      <c r="E94" s="38"/>
      <c r="F94" s="29"/>
      <c r="G94" s="29"/>
      <c r="H94" s="29"/>
      <c r="I94" s="29"/>
      <c r="J94" s="29"/>
      <c r="K94" s="29"/>
      <c r="L94" s="29"/>
      <c r="M94" s="29"/>
      <c r="N94" s="30"/>
      <c r="O94" s="4">
        <f t="shared" si="12"/>
        <v>0</v>
      </c>
    </row>
    <row r="95" spans="1:15" ht="15" customHeight="1" x14ac:dyDescent="0.2">
      <c r="A95" s="2" t="s">
        <v>80</v>
      </c>
      <c r="B95" s="36"/>
      <c r="C95" s="10"/>
      <c r="D95" s="38"/>
      <c r="E95" s="38"/>
      <c r="F95" s="29"/>
      <c r="G95" s="29"/>
      <c r="H95" s="29"/>
      <c r="I95" s="29"/>
      <c r="J95" s="29"/>
      <c r="K95" s="29"/>
      <c r="L95" s="29"/>
      <c r="M95" s="29"/>
      <c r="N95" s="30"/>
      <c r="O95" s="4">
        <f t="shared" si="12"/>
        <v>0</v>
      </c>
    </row>
    <row r="96" spans="1:15" ht="15" customHeight="1" thickBot="1" x14ac:dyDescent="0.25">
      <c r="A96" s="2" t="s">
        <v>81</v>
      </c>
      <c r="B96" s="36"/>
      <c r="C96" s="10"/>
      <c r="D96" s="38"/>
      <c r="E96" s="38"/>
      <c r="F96" s="31"/>
      <c r="G96" s="31"/>
      <c r="H96" s="31"/>
      <c r="I96" s="31"/>
      <c r="J96" s="31"/>
      <c r="K96" s="31"/>
      <c r="L96" s="31"/>
      <c r="M96" s="31"/>
      <c r="N96" s="32"/>
      <c r="O96" s="4">
        <f t="shared" si="12"/>
        <v>0</v>
      </c>
    </row>
    <row r="97" spans="1:15" ht="15" customHeight="1" thickTop="1" thickBot="1" x14ac:dyDescent="0.25">
      <c r="E97" s="7" t="s">
        <v>2</v>
      </c>
      <c r="F97" s="9">
        <f>+SUM(F86:F96)</f>
        <v>0</v>
      </c>
      <c r="G97" s="9">
        <f>+SUM(G86:G96)</f>
        <v>0</v>
      </c>
      <c r="H97" s="9">
        <f>+SUM(H86:H96)</f>
        <v>0</v>
      </c>
      <c r="I97" s="9">
        <f t="shared" ref="I97:L97" si="13">+SUM(I86:I96)</f>
        <v>0</v>
      </c>
      <c r="J97" s="9">
        <f t="shared" si="13"/>
        <v>0</v>
      </c>
      <c r="K97" s="9">
        <f t="shared" si="13"/>
        <v>0</v>
      </c>
      <c r="L97" s="9">
        <f t="shared" si="13"/>
        <v>0</v>
      </c>
      <c r="M97" s="9">
        <f>+SUM(M86:M96)</f>
        <v>0</v>
      </c>
      <c r="N97" s="9">
        <f>+SUM(N86:N96)</f>
        <v>0</v>
      </c>
      <c r="O97" s="6">
        <f>+SUM(F97:N97)</f>
        <v>0</v>
      </c>
    </row>
    <row r="98" spans="1:15" ht="15" customHeight="1" thickBot="1" x14ac:dyDescent="0.25"/>
    <row r="99" spans="1:15" ht="15" customHeight="1" thickBot="1" x14ac:dyDescent="0.25">
      <c r="A99" s="8" t="s">
        <v>91</v>
      </c>
      <c r="B99" s="28"/>
      <c r="C99" s="27"/>
      <c r="D99" s="39">
        <f>MIN(D100:D109)</f>
        <v>0</v>
      </c>
      <c r="E99" s="39">
        <f>MAX(E100:E109)</f>
        <v>0</v>
      </c>
      <c r="F99" s="5" t="s">
        <v>3</v>
      </c>
      <c r="G99" s="5" t="s">
        <v>3</v>
      </c>
      <c r="H99" s="5" t="s">
        <v>3</v>
      </c>
      <c r="I99" s="5" t="s">
        <v>3</v>
      </c>
      <c r="J99" s="5" t="s">
        <v>3</v>
      </c>
      <c r="K99" s="5" t="s">
        <v>3</v>
      </c>
      <c r="L99" s="5" t="s">
        <v>3</v>
      </c>
      <c r="M99" s="5" t="s">
        <v>3</v>
      </c>
      <c r="N99" s="5" t="s">
        <v>3</v>
      </c>
    </row>
    <row r="100" spans="1:15" ht="15" customHeight="1" x14ac:dyDescent="0.2">
      <c r="A100" s="2">
        <v>8.1</v>
      </c>
      <c r="B100" s="35"/>
      <c r="C100" s="11"/>
      <c r="D100" s="37"/>
      <c r="E100" s="37"/>
      <c r="F100" s="29"/>
      <c r="G100" s="29"/>
      <c r="H100" s="29"/>
      <c r="I100" s="29"/>
      <c r="J100" s="29"/>
      <c r="K100" s="29"/>
      <c r="L100" s="29"/>
      <c r="M100" s="29"/>
      <c r="N100" s="30"/>
      <c r="O100" s="4">
        <f>+SUM(F100:N100)</f>
        <v>0</v>
      </c>
    </row>
    <row r="101" spans="1:15" ht="15" customHeight="1" x14ac:dyDescent="0.2">
      <c r="A101" s="2">
        <v>8.1999999999999993</v>
      </c>
      <c r="B101" s="36"/>
      <c r="C101" s="10"/>
      <c r="D101" s="38"/>
      <c r="E101" s="38"/>
      <c r="F101" s="29"/>
      <c r="G101" s="29"/>
      <c r="H101" s="29"/>
      <c r="I101" s="29"/>
      <c r="J101" s="29"/>
      <c r="K101" s="29"/>
      <c r="L101" s="29"/>
      <c r="M101" s="29"/>
      <c r="N101" s="30"/>
      <c r="O101" s="4">
        <f t="shared" ref="O101:O109" si="14">+SUM(F101:N101)</f>
        <v>0</v>
      </c>
    </row>
    <row r="102" spans="1:15" ht="15" customHeight="1" x14ac:dyDescent="0.2">
      <c r="A102" s="2">
        <v>8.3000000000000007</v>
      </c>
      <c r="B102" s="36"/>
      <c r="C102" s="10"/>
      <c r="D102" s="38"/>
      <c r="E102" s="38"/>
      <c r="F102" s="29"/>
      <c r="G102" s="29"/>
      <c r="H102" s="29"/>
      <c r="I102" s="29"/>
      <c r="J102" s="29"/>
      <c r="K102" s="29"/>
      <c r="L102" s="29"/>
      <c r="M102" s="29"/>
      <c r="N102" s="30"/>
      <c r="O102" s="4">
        <f t="shared" si="14"/>
        <v>0</v>
      </c>
    </row>
    <row r="103" spans="1:15" ht="15" customHeight="1" x14ac:dyDescent="0.2">
      <c r="A103" s="2">
        <v>8.4</v>
      </c>
      <c r="B103" s="36"/>
      <c r="C103" s="10"/>
      <c r="D103" s="38"/>
      <c r="E103" s="38"/>
      <c r="F103" s="29"/>
      <c r="G103" s="29"/>
      <c r="H103" s="29"/>
      <c r="I103" s="29"/>
      <c r="J103" s="29"/>
      <c r="K103" s="29"/>
      <c r="L103" s="29"/>
      <c r="M103" s="29"/>
      <c r="N103" s="30"/>
      <c r="O103" s="4">
        <f t="shared" si="14"/>
        <v>0</v>
      </c>
    </row>
    <row r="104" spans="1:15" ht="15" customHeight="1" x14ac:dyDescent="0.2">
      <c r="A104" s="2">
        <v>8.5</v>
      </c>
      <c r="B104" s="36"/>
      <c r="C104" s="10"/>
      <c r="D104" s="38"/>
      <c r="E104" s="38"/>
      <c r="F104" s="29"/>
      <c r="G104" s="29"/>
      <c r="H104" s="29"/>
      <c r="I104" s="29"/>
      <c r="J104" s="29"/>
      <c r="K104" s="29"/>
      <c r="L104" s="29"/>
      <c r="M104" s="29"/>
      <c r="N104" s="30"/>
      <c r="O104" s="4">
        <f t="shared" si="14"/>
        <v>0</v>
      </c>
    </row>
    <row r="105" spans="1:15" ht="15" customHeight="1" x14ac:dyDescent="0.2">
      <c r="A105" s="2">
        <v>8.6</v>
      </c>
      <c r="B105" s="36"/>
      <c r="C105" s="10"/>
      <c r="D105" s="38"/>
      <c r="E105" s="38"/>
      <c r="F105" s="29"/>
      <c r="G105" s="29"/>
      <c r="H105" s="29"/>
      <c r="I105" s="29"/>
      <c r="J105" s="29"/>
      <c r="K105" s="29"/>
      <c r="L105" s="29"/>
      <c r="M105" s="29"/>
      <c r="N105" s="30"/>
      <c r="O105" s="4">
        <f t="shared" si="14"/>
        <v>0</v>
      </c>
    </row>
    <row r="106" spans="1:15" ht="15" customHeight="1" x14ac:dyDescent="0.2">
      <c r="A106" s="2">
        <v>8.6999999999999993</v>
      </c>
      <c r="B106" s="36"/>
      <c r="C106" s="10"/>
      <c r="D106" s="38"/>
      <c r="E106" s="38"/>
      <c r="F106" s="29"/>
      <c r="G106" s="29"/>
      <c r="H106" s="29"/>
      <c r="I106" s="29"/>
      <c r="J106" s="29"/>
      <c r="K106" s="29"/>
      <c r="L106" s="29"/>
      <c r="M106" s="29"/>
      <c r="N106" s="30"/>
      <c r="O106" s="4">
        <f t="shared" si="14"/>
        <v>0</v>
      </c>
    </row>
    <row r="107" spans="1:15" ht="15" customHeight="1" x14ac:dyDescent="0.2">
      <c r="A107" s="2">
        <v>8.8000000000000007</v>
      </c>
      <c r="B107" s="36"/>
      <c r="C107" s="10"/>
      <c r="D107" s="38"/>
      <c r="E107" s="38"/>
      <c r="F107" s="29"/>
      <c r="G107" s="29"/>
      <c r="H107" s="29"/>
      <c r="I107" s="29"/>
      <c r="J107" s="29"/>
      <c r="K107" s="29"/>
      <c r="L107" s="29"/>
      <c r="M107" s="29"/>
      <c r="N107" s="30"/>
      <c r="O107" s="4">
        <f t="shared" si="14"/>
        <v>0</v>
      </c>
    </row>
    <row r="108" spans="1:15" ht="15" customHeight="1" x14ac:dyDescent="0.2">
      <c r="A108" s="2">
        <v>8.9</v>
      </c>
      <c r="B108" s="36"/>
      <c r="C108" s="10"/>
      <c r="D108" s="38"/>
      <c r="E108" s="38"/>
      <c r="F108" s="29"/>
      <c r="G108" s="29"/>
      <c r="H108" s="29"/>
      <c r="I108" s="29"/>
      <c r="J108" s="29"/>
      <c r="K108" s="29"/>
      <c r="L108" s="29"/>
      <c r="M108" s="29"/>
      <c r="N108" s="30"/>
      <c r="O108" s="4">
        <f t="shared" si="14"/>
        <v>0</v>
      </c>
    </row>
    <row r="109" spans="1:15" ht="15" customHeight="1" thickBot="1" x14ac:dyDescent="0.25">
      <c r="A109" s="2" t="s">
        <v>92</v>
      </c>
      <c r="B109" s="36"/>
      <c r="C109" s="10"/>
      <c r="D109" s="38"/>
      <c r="E109" s="38"/>
      <c r="F109" s="31"/>
      <c r="G109" s="31"/>
      <c r="H109" s="31"/>
      <c r="I109" s="31"/>
      <c r="J109" s="31"/>
      <c r="K109" s="31"/>
      <c r="L109" s="31"/>
      <c r="M109" s="31"/>
      <c r="N109" s="32"/>
      <c r="O109" s="4">
        <f t="shared" si="14"/>
        <v>0</v>
      </c>
    </row>
    <row r="110" spans="1:15" ht="15" customHeight="1" thickTop="1" thickBot="1" x14ac:dyDescent="0.25">
      <c r="E110" s="7" t="s">
        <v>2</v>
      </c>
      <c r="F110" s="9">
        <f>+SUM(F99:F109)</f>
        <v>0</v>
      </c>
      <c r="G110" s="9">
        <f>+SUM(G99:G109)</f>
        <v>0</v>
      </c>
      <c r="H110" s="9">
        <f>+SUM(H99:H109)</f>
        <v>0</v>
      </c>
      <c r="I110" s="9">
        <f t="shared" ref="I110:L110" si="15">+SUM(I99:I109)</f>
        <v>0</v>
      </c>
      <c r="J110" s="9">
        <f t="shared" si="15"/>
        <v>0</v>
      </c>
      <c r="K110" s="9">
        <f t="shared" si="15"/>
        <v>0</v>
      </c>
      <c r="L110" s="9">
        <f t="shared" si="15"/>
        <v>0</v>
      </c>
      <c r="M110" s="9">
        <f>+SUM(M99:M109)</f>
        <v>0</v>
      </c>
      <c r="N110" s="9">
        <f>+SUM(N99:N109)</f>
        <v>0</v>
      </c>
      <c r="O110" s="6">
        <f>+SUM(F110:N110)</f>
        <v>0</v>
      </c>
    </row>
    <row r="111" spans="1:15" ht="13.5" thickBot="1" x14ac:dyDescent="0.25"/>
    <row r="112" spans="1:15" ht="15" customHeight="1" thickBot="1" x14ac:dyDescent="0.25">
      <c r="A112" s="8" t="s">
        <v>99</v>
      </c>
      <c r="B112" s="28"/>
      <c r="C112" s="89" t="s">
        <v>103</v>
      </c>
      <c r="D112" s="84" t="s">
        <v>105</v>
      </c>
      <c r="E112" s="5"/>
      <c r="F112" s="5"/>
      <c r="G112" s="5"/>
      <c r="H112" s="5"/>
      <c r="I112" s="5"/>
      <c r="J112" s="5"/>
      <c r="K112" s="5"/>
      <c r="L112" s="5"/>
    </row>
    <row r="113" spans="1:5" ht="15" customHeight="1" x14ac:dyDescent="0.2">
      <c r="A113" s="2" t="s">
        <v>100</v>
      </c>
      <c r="B113" s="35"/>
      <c r="C113" s="91"/>
      <c r="D113" s="11"/>
      <c r="E113" s="1"/>
    </row>
    <row r="114" spans="1:5" ht="15" customHeight="1" x14ac:dyDescent="0.2">
      <c r="A114" s="2" t="s">
        <v>101</v>
      </c>
      <c r="B114" s="36"/>
      <c r="C114" s="92"/>
      <c r="D114" s="11"/>
      <c r="E114" s="1"/>
    </row>
    <row r="115" spans="1:5" ht="15" customHeight="1" x14ac:dyDescent="0.2">
      <c r="A115" s="2" t="s">
        <v>102</v>
      </c>
      <c r="B115" s="36"/>
      <c r="C115" s="92"/>
      <c r="D115" s="11"/>
      <c r="E115" s="1"/>
    </row>
    <row r="116" spans="1:5" ht="15" customHeight="1" thickBot="1" x14ac:dyDescent="0.25">
      <c r="C116" s="7" t="s">
        <v>2</v>
      </c>
      <c r="D116" s="1">
        <f>SUM(D113:D115)</f>
        <v>0</v>
      </c>
      <c r="E116" s="88"/>
    </row>
    <row r="117" spans="1:5" ht="13.5" thickTop="1" x14ac:dyDescent="0.2">
      <c r="D117" s="61"/>
      <c r="E117" s="87"/>
    </row>
  </sheetData>
  <sheetProtection selectLockedCells="1"/>
  <mergeCells count="9">
    <mergeCell ref="C4:C6"/>
    <mergeCell ref="A1:B1"/>
    <mergeCell ref="D1:E1"/>
    <mergeCell ref="O4:O6"/>
    <mergeCell ref="A4:A6"/>
    <mergeCell ref="B4:B6"/>
    <mergeCell ref="A2:B2"/>
    <mergeCell ref="F4:N4"/>
    <mergeCell ref="D4:E5"/>
  </mergeCells>
  <phoneticPr fontId="5" type="noConversion"/>
  <printOptions horizontalCentered="1" headings="1"/>
  <pageMargins left="0.5" right="0" top="0.75" bottom="0.5" header="0.25" footer="0.25"/>
  <pageSetup scale="55" fitToHeight="2" orientation="portrait"/>
  <headerFooter alignWithMargins="0">
    <oddHeader xml:space="preserve">&amp;C&amp;"Arial,Bold"&amp;14Independent Cost Estimate Template
Staffing Plan
</oddHeader>
    <oddFooter xml:space="preserve">&amp;L&amp;F; &amp;A&amp;C
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</vt:lpstr>
      <vt:lpstr>Staffing Plan Worksheet</vt:lpstr>
      <vt:lpstr>Summary!Print_Area</vt:lpstr>
      <vt:lpstr>'Staffing Plan Worksheet'!Print_Titles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Sean Tiedgen</dc:creator>
  <cp:keywords/>
  <dc:description/>
  <cp:lastModifiedBy>Sean Tiedgen</cp:lastModifiedBy>
  <cp:lastPrinted>2015-04-19T20:43:41Z</cp:lastPrinted>
  <dcterms:created xsi:type="dcterms:W3CDTF">2002-12-18T00:15:09Z</dcterms:created>
  <dcterms:modified xsi:type="dcterms:W3CDTF">2019-03-18T15:12:30Z</dcterms:modified>
  <cp:category/>
</cp:coreProperties>
</file>